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1월공정,위험\"/>
    </mc:Choice>
  </mc:AlternateContent>
  <bookViews>
    <workbookView xWindow="360" yWindow="30" windowWidth="28035" windowHeight="12570" activeTab="1"/>
  </bookViews>
  <sheets>
    <sheet name="01월" sheetId="2" r:id="rId1"/>
    <sheet name="2월공정" sheetId="3" r:id="rId2"/>
    <sheet name="12월" sheetId="1" r:id="rId3"/>
  </sheets>
  <definedNames>
    <definedName name="_xlnm.Print_Area" localSheetId="0">'01월'!$A$1:$AJ$40</definedName>
    <definedName name="_xlnm.Print_Area" localSheetId="2">'12월'!$A$1:$AJ$40</definedName>
    <definedName name="_xlnm.Print_Titles" localSheetId="0">'01월'!$1:$26</definedName>
    <definedName name="_xlnm.Print_Titles" localSheetId="2">'12월'!$1:$26</definedName>
  </definedNames>
  <calcPr calcId="162913"/>
</workbook>
</file>

<file path=xl/calcChain.xml><?xml version="1.0" encoding="utf-8"?>
<calcChain xmlns="http://schemas.openxmlformats.org/spreadsheetml/2006/main">
  <c r="V44" i="3" l="1"/>
  <c r="H44" i="3"/>
  <c r="AH44" i="3" l="1"/>
  <c r="AG44" i="3"/>
  <c r="AF44" i="3"/>
  <c r="AE44" i="3"/>
  <c r="AD44" i="3"/>
  <c r="AC44" i="3"/>
  <c r="AB44" i="3"/>
  <c r="AA44" i="3"/>
  <c r="Z44" i="3"/>
  <c r="Y44" i="3"/>
  <c r="X44" i="3"/>
  <c r="W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G44" i="3"/>
  <c r="F44" i="3"/>
  <c r="E44" i="3"/>
  <c r="D44" i="3"/>
  <c r="T3" i="3"/>
  <c r="I3" i="3"/>
  <c r="AD37" i="2" l="1"/>
  <c r="O37" i="2"/>
  <c r="AI37" i="2" l="1"/>
  <c r="AH37" i="2"/>
  <c r="AG37" i="2"/>
  <c r="AF37" i="2"/>
  <c r="AE37" i="2"/>
  <c r="AC37" i="2"/>
  <c r="AB37" i="2"/>
  <c r="Z37" i="2"/>
  <c r="Y37" i="2"/>
  <c r="X37" i="2"/>
  <c r="W37" i="2"/>
  <c r="V37" i="2"/>
  <c r="U37" i="2"/>
  <c r="T37" i="2"/>
  <c r="S37" i="2"/>
  <c r="R37" i="2"/>
  <c r="Q37" i="2"/>
  <c r="P37" i="2"/>
  <c r="N37" i="2"/>
  <c r="M37" i="2"/>
  <c r="L37" i="2"/>
  <c r="K37" i="2"/>
  <c r="J37" i="2"/>
  <c r="I37" i="2"/>
  <c r="H37" i="2"/>
  <c r="G37" i="2"/>
  <c r="F37" i="2"/>
  <c r="E37" i="2"/>
  <c r="D37" i="2"/>
  <c r="T3" i="1"/>
  <c r="AI37" i="1"/>
  <c r="AH37" i="1"/>
  <c r="AG37" i="1"/>
  <c r="AF37" i="1"/>
  <c r="AE37" i="1"/>
  <c r="AD37" i="1"/>
  <c r="AC37" i="1"/>
  <c r="AB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I3" i="1"/>
</calcChain>
</file>

<file path=xl/comments1.xml><?xml version="1.0" encoding="utf-8"?>
<comments xmlns="http://schemas.openxmlformats.org/spreadsheetml/2006/main">
  <authors>
    <author>snoopy</author>
  </authors>
  <commentList>
    <comment ref="H3" authorId="0" shapeId="0">
      <text>
        <r>
          <rPr>
            <b/>
            <sz val="9"/>
            <color indexed="81"/>
            <rFont val="굴림"/>
            <family val="3"/>
            <charset val="129"/>
          </rPr>
          <t>전주시작 날짜기입</t>
        </r>
      </text>
    </comment>
    <comment ref="A27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현장에 맞게 인원 및 장비 항목 변경하세요. </t>
        </r>
      </text>
    </comment>
  </commentList>
</comments>
</file>

<file path=xl/comments2.xml><?xml version="1.0" encoding="utf-8"?>
<comments xmlns="http://schemas.openxmlformats.org/spreadsheetml/2006/main">
  <authors>
    <author>snoopy</author>
  </authors>
  <commentList>
    <comment ref="H3" authorId="0" shapeId="0">
      <text>
        <r>
          <rPr>
            <b/>
            <sz val="9"/>
            <color indexed="81"/>
            <rFont val="굴림"/>
            <family val="3"/>
            <charset val="129"/>
          </rPr>
          <t>전주시작 날짜기입</t>
        </r>
      </text>
    </comment>
    <comment ref="A33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현장에 맞게 인원 및 장비 항목 변경하세요. </t>
        </r>
      </text>
    </comment>
  </commentList>
</comments>
</file>

<file path=xl/comments3.xml><?xml version="1.0" encoding="utf-8"?>
<comments xmlns="http://schemas.openxmlformats.org/spreadsheetml/2006/main">
  <authors>
    <author>snoopy</author>
  </authors>
  <commentList>
    <comment ref="H3" authorId="0" shapeId="0">
      <text>
        <r>
          <rPr>
            <b/>
            <sz val="9"/>
            <color indexed="81"/>
            <rFont val="굴림"/>
            <family val="3"/>
            <charset val="129"/>
          </rPr>
          <t>전주시작 날짜기입</t>
        </r>
      </text>
    </comment>
    <comment ref="A27" authorId="0" shapeId="0">
      <text>
        <r>
          <rPr>
            <b/>
            <sz val="9"/>
            <color indexed="81"/>
            <rFont val="굴림"/>
            <family val="3"/>
            <charset val="129"/>
          </rPr>
          <t xml:space="preserve">현장에 맞게 인원 및 장비 항목 변경하세요. </t>
        </r>
      </text>
    </comment>
  </commentList>
</comments>
</file>

<file path=xl/sharedStrings.xml><?xml version="1.0" encoding="utf-8"?>
<sst xmlns="http://schemas.openxmlformats.org/spreadsheetml/2006/main" count="256" uniqueCount="108">
  <si>
    <t>공 사 명 : # 울산대 도로확장 및 특화공사</t>
    <phoneticPr fontId="3" type="noConversion"/>
  </si>
  <si>
    <t>월  간  공  정  표</t>
    <phoneticPr fontId="3" type="noConversion"/>
  </si>
  <si>
    <t>확인</t>
    <phoneticPr fontId="3" type="noConversion"/>
  </si>
  <si>
    <t>시  공  자 : 대성토건</t>
    <phoneticPr fontId="3" type="noConversion"/>
  </si>
  <si>
    <t>작 성 자  : 박 용 은</t>
    <phoneticPr fontId="3" type="noConversion"/>
  </si>
  <si>
    <t>(서명 or 인)</t>
    <phoneticPr fontId="3" type="noConversion"/>
  </si>
  <si>
    <t xml:space="preserve">협력 업체 : </t>
    <phoneticPr fontId="3" type="noConversion"/>
  </si>
  <si>
    <t>~</t>
    <phoneticPr fontId="3" type="noConversion"/>
  </si>
  <si>
    <t>현장소장 : 박 용 은</t>
    <phoneticPr fontId="3" type="noConversion"/>
  </si>
  <si>
    <t>공      종</t>
    <phoneticPr fontId="3" type="noConversion"/>
  </si>
  <si>
    <t>단위</t>
    <phoneticPr fontId="3" type="noConversion"/>
  </si>
  <si>
    <t>설계수량</t>
    <phoneticPr fontId="3" type="noConversion"/>
  </si>
  <si>
    <t>비 고</t>
    <phoneticPr fontId="3" type="noConversion"/>
  </si>
  <si>
    <t>목</t>
  </si>
  <si>
    <t>금</t>
  </si>
  <si>
    <t>토</t>
  </si>
  <si>
    <t>일</t>
  </si>
  <si>
    <t>월</t>
  </si>
  <si>
    <t>화</t>
  </si>
  <si>
    <t>수</t>
  </si>
  <si>
    <t>전주까지</t>
    <phoneticPr fontId="3" type="noConversion"/>
  </si>
  <si>
    <t xml:space="preserve">   .철근가공</t>
    <phoneticPr fontId="3" type="noConversion"/>
  </si>
  <si>
    <t xml:space="preserve">   .옹벽기초</t>
    <phoneticPr fontId="3" type="noConversion"/>
  </si>
  <si>
    <t>3.부  대  공</t>
    <phoneticPr fontId="3" type="noConversion"/>
  </si>
  <si>
    <t xml:space="preserve">   .스텐드 (작업준비)</t>
    <phoneticPr fontId="3" type="noConversion"/>
  </si>
  <si>
    <t>작업준비 (데크설치)</t>
    <phoneticPr fontId="3" type="noConversion"/>
  </si>
  <si>
    <t>인원투입계획</t>
    <phoneticPr fontId="3" type="noConversion"/>
  </si>
  <si>
    <t>직       원</t>
    <phoneticPr fontId="3" type="noConversion"/>
  </si>
  <si>
    <t>반       장</t>
    <phoneticPr fontId="3" type="noConversion"/>
  </si>
  <si>
    <t>철  근  공</t>
    <phoneticPr fontId="3" type="noConversion"/>
  </si>
  <si>
    <t>목       공</t>
    <phoneticPr fontId="3" type="noConversion"/>
  </si>
  <si>
    <t>비  계  공</t>
    <phoneticPr fontId="3" type="noConversion"/>
  </si>
  <si>
    <t>신  호  수</t>
    <phoneticPr fontId="3" type="noConversion"/>
  </si>
  <si>
    <t>장비투입계획</t>
    <phoneticPr fontId="3" type="noConversion"/>
  </si>
  <si>
    <t>D/T(24T)</t>
    <phoneticPr fontId="3" type="noConversion"/>
  </si>
  <si>
    <t>펌  프  카</t>
    <phoneticPr fontId="3" type="noConversion"/>
  </si>
  <si>
    <t>크  레  인</t>
    <phoneticPr fontId="3" type="noConversion"/>
  </si>
  <si>
    <t>총    계</t>
    <phoneticPr fontId="3" type="noConversion"/>
  </si>
  <si>
    <t>인원 및 장비</t>
    <phoneticPr fontId="3" type="noConversion"/>
  </si>
  <si>
    <t>특 이 사 항
(금주)</t>
    <phoneticPr fontId="3" type="noConversion"/>
  </si>
  <si>
    <t>문제점
및
대  책</t>
    <phoneticPr fontId="3" type="noConversion"/>
  </si>
  <si>
    <t>금</t>
    <phoneticPr fontId="3" type="noConversion"/>
  </si>
  <si>
    <t>토</t>
    <phoneticPr fontId="3" type="noConversion"/>
  </si>
  <si>
    <t>1.구조물공(L형옹벽)</t>
    <phoneticPr fontId="3" type="noConversion"/>
  </si>
  <si>
    <t>2.구조물공(역L형옹벽)</t>
    <phoneticPr fontId="3" type="noConversion"/>
  </si>
  <si>
    <t xml:space="preserve">   .벽체철근조립</t>
    <phoneticPr fontId="3" type="noConversion"/>
  </si>
  <si>
    <t xml:space="preserve">   .벽체거푸집설치</t>
    <phoneticPr fontId="3" type="noConversion"/>
  </si>
  <si>
    <t xml:space="preserve">   .벽체 콘크리트 타설</t>
    <phoneticPr fontId="3" type="noConversion"/>
  </si>
  <si>
    <t>문양거푸집</t>
    <phoneticPr fontId="3" type="noConversion"/>
  </si>
  <si>
    <t>문양거푸집설치</t>
    <phoneticPr fontId="3" type="noConversion"/>
  </si>
  <si>
    <t>철근조립</t>
    <phoneticPr fontId="3" type="noConversion"/>
  </si>
  <si>
    <t>거푸집설치</t>
    <phoneticPr fontId="3" type="noConversion"/>
  </si>
  <si>
    <t>타설</t>
    <phoneticPr fontId="3" type="noConversion"/>
  </si>
  <si>
    <t>철근가공조립</t>
    <phoneticPr fontId="3" type="noConversion"/>
  </si>
  <si>
    <t xml:space="preserve">   .벽체 거푸집설치</t>
    <phoneticPr fontId="3" type="noConversion"/>
  </si>
  <si>
    <t>벽체거푸집설치</t>
    <phoneticPr fontId="3" type="noConversion"/>
  </si>
  <si>
    <t>B/H(0.6)</t>
    <phoneticPr fontId="3" type="noConversion"/>
  </si>
  <si>
    <t>작 성 일 : 2023년  11 월  27 일</t>
    <phoneticPr fontId="3" type="noConversion"/>
  </si>
  <si>
    <t>수</t>
    <phoneticPr fontId="3" type="noConversion"/>
  </si>
  <si>
    <t>월</t>
    <phoneticPr fontId="3" type="noConversion"/>
  </si>
  <si>
    <t>화</t>
    <phoneticPr fontId="3" type="noConversion"/>
  </si>
  <si>
    <t>되메우기</t>
    <phoneticPr fontId="3" type="noConversion"/>
  </si>
  <si>
    <t>2.구조물공(석축구간합벽)</t>
    <phoneticPr fontId="3" type="noConversion"/>
  </si>
  <si>
    <t>토공</t>
    <phoneticPr fontId="3" type="noConversion"/>
  </si>
  <si>
    <t>기초</t>
    <phoneticPr fontId="3" type="noConversion"/>
  </si>
  <si>
    <t>옹벽벽체</t>
    <phoneticPr fontId="3" type="noConversion"/>
  </si>
  <si>
    <t>U형측구 터파기</t>
    <phoneticPr fontId="3" type="noConversion"/>
  </si>
  <si>
    <t>기초 터파기</t>
    <phoneticPr fontId="3" type="noConversion"/>
  </si>
  <si>
    <t>1단 벽체거푸집설치및타설</t>
    <phoneticPr fontId="3" type="noConversion"/>
  </si>
  <si>
    <t>2단 거푸집설치및타설</t>
    <phoneticPr fontId="3" type="noConversion"/>
  </si>
  <si>
    <t>01월</t>
    <phoneticPr fontId="3" type="noConversion"/>
  </si>
  <si>
    <t>U형측구토공작업</t>
    <phoneticPr fontId="3" type="noConversion"/>
  </si>
  <si>
    <t>기초설치</t>
    <phoneticPr fontId="3" type="noConversion"/>
  </si>
  <si>
    <t>벽체및 슬리브</t>
    <phoneticPr fontId="3" type="noConversion"/>
  </si>
  <si>
    <t>진동 R</t>
    <phoneticPr fontId="3" type="noConversion"/>
  </si>
  <si>
    <t>작 성 일 : 2024년 12 월  26 일</t>
    <phoneticPr fontId="3" type="noConversion"/>
  </si>
  <si>
    <t>2024년01월01일</t>
    <phoneticPr fontId="3" type="noConversion"/>
  </si>
  <si>
    <t>2024년01월31일</t>
    <phoneticPr fontId="3" type="noConversion"/>
  </si>
  <si>
    <t>역 L 형옹벽구간 층다짐되메우기</t>
    <phoneticPr fontId="3" type="noConversion"/>
  </si>
  <si>
    <t>L형옹벽구간 층다짐되메우기</t>
    <phoneticPr fontId="3" type="noConversion"/>
  </si>
  <si>
    <t>1.토  공(L형및 역L형구간)</t>
    <phoneticPr fontId="3" type="noConversion"/>
  </si>
  <si>
    <t>스텐드 데크설치</t>
    <phoneticPr fontId="3" type="noConversion"/>
  </si>
  <si>
    <t>02월</t>
    <phoneticPr fontId="3" type="noConversion"/>
  </si>
  <si>
    <t>1.토      공</t>
    <phoneticPr fontId="3" type="noConversion"/>
  </si>
  <si>
    <t>배수로 터파기</t>
    <phoneticPr fontId="3" type="noConversion"/>
  </si>
  <si>
    <t>터파기</t>
    <phoneticPr fontId="3" type="noConversion"/>
  </si>
  <si>
    <t xml:space="preserve">   .옹벽터파기</t>
    <phoneticPr fontId="3" type="noConversion"/>
  </si>
  <si>
    <t>옹벽터파기</t>
    <phoneticPr fontId="3" type="noConversion"/>
  </si>
  <si>
    <t xml:space="preserve">   .안전시설물관리</t>
    <phoneticPr fontId="3" type="noConversion"/>
  </si>
  <si>
    <t xml:space="preserve">PE방호벽 관리 및 신호수 </t>
    <phoneticPr fontId="3" type="noConversion"/>
  </si>
  <si>
    <t>2.구조물공</t>
    <phoneticPr fontId="3" type="noConversion"/>
  </si>
  <si>
    <t xml:space="preserve">배수로 </t>
    <phoneticPr fontId="3" type="noConversion"/>
  </si>
  <si>
    <t>옹벽</t>
    <phoneticPr fontId="3" type="noConversion"/>
  </si>
  <si>
    <t>3. 포 장 공</t>
    <phoneticPr fontId="3" type="noConversion"/>
  </si>
  <si>
    <t>경계석설치</t>
    <phoneticPr fontId="3" type="noConversion"/>
  </si>
  <si>
    <t>4.부  대  공</t>
    <phoneticPr fontId="3" type="noConversion"/>
  </si>
  <si>
    <t>자연석쌓기</t>
    <phoneticPr fontId="3" type="noConversion"/>
  </si>
  <si>
    <t xml:space="preserve"> 스텐드 (작업준비)</t>
    <phoneticPr fontId="3" type="noConversion"/>
  </si>
  <si>
    <t>테크설치</t>
    <phoneticPr fontId="3" type="noConversion"/>
  </si>
  <si>
    <t>합벽타일작업</t>
    <phoneticPr fontId="3" type="noConversion"/>
  </si>
  <si>
    <t>석      공</t>
    <phoneticPr fontId="3" type="noConversion"/>
  </si>
  <si>
    <t>타  일  공</t>
    <phoneticPr fontId="3" type="noConversion"/>
  </si>
  <si>
    <t>되메우기</t>
    <phoneticPr fontId="3" type="noConversion"/>
  </si>
  <si>
    <t>D/T(15T)</t>
    <phoneticPr fontId="3" type="noConversion"/>
  </si>
  <si>
    <t>작 성 일 : 2024년  01 월  26 일</t>
    <phoneticPr fontId="3" type="noConversion"/>
  </si>
  <si>
    <t>석재타일시공</t>
    <phoneticPr fontId="3" type="noConversion"/>
  </si>
  <si>
    <t>배수로 슬라브</t>
    <phoneticPr fontId="3" type="noConversion"/>
  </si>
  <si>
    <t>면벽식옹벽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</si>
</sst>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yyyy&quot;년&quot;\ m&quot;월&quot;\ d&quot;일&quot;;@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sz val="8"/>
      <name val="돋움"/>
      <family val="3"/>
      <charset val="129"/>
    </font>
    <font>
      <b/>
      <sz val="18"/>
      <name val="돋움"/>
      <family val="3"/>
      <charset val="129"/>
    </font>
    <font>
      <sz val="9"/>
      <name val="돋움"/>
      <family val="3"/>
      <charset val="129"/>
    </font>
    <font>
      <sz val="10"/>
      <name val="돋움체"/>
      <family val="3"/>
      <charset val="129"/>
    </font>
    <font>
      <sz val="8"/>
      <color indexed="9"/>
      <name val="Arial Narrow"/>
      <family val="2"/>
    </font>
    <font>
      <b/>
      <sz val="10"/>
      <name val="돋움"/>
      <family val="3"/>
      <charset val="129"/>
    </font>
    <font>
      <b/>
      <sz val="9"/>
      <name val="돋움"/>
      <family val="3"/>
      <charset val="129"/>
    </font>
    <font>
      <sz val="9"/>
      <color rgb="FF00B0F0"/>
      <name val="돋움"/>
      <family val="3"/>
      <charset val="129"/>
    </font>
    <font>
      <sz val="9"/>
      <color rgb="FFFF0000"/>
      <name val="돋움"/>
      <family val="3"/>
      <charset val="129"/>
    </font>
    <font>
      <sz val="9"/>
      <color theme="1"/>
      <name val="돋움"/>
      <family val="3"/>
      <charset val="129"/>
    </font>
    <font>
      <b/>
      <sz val="9"/>
      <color indexed="48"/>
      <name val="돋움"/>
      <family val="3"/>
      <charset val="129"/>
    </font>
    <font>
      <sz val="10"/>
      <name val="돋움"/>
      <family val="3"/>
      <charset val="129"/>
    </font>
    <font>
      <b/>
      <sz val="9"/>
      <color indexed="81"/>
      <name val="굴림"/>
      <family val="3"/>
      <charset val="129"/>
    </font>
    <font>
      <sz val="9"/>
      <color rgb="FFC00000"/>
      <name val="돋움"/>
      <family val="3"/>
      <charset val="129"/>
    </font>
    <font>
      <sz val="9"/>
      <color theme="4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8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14" fontId="7" fillId="0" borderId="11" xfId="1" applyNumberFormat="1" applyFont="1" applyFill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5" xfId="0" applyFont="1" applyBorder="1">
      <alignment vertical="center"/>
    </xf>
    <xf numFmtId="0" fontId="11" fillId="0" borderId="10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6" xfId="0" applyFont="1" applyBorder="1">
      <alignment vertical="center"/>
    </xf>
    <xf numFmtId="0" fontId="13" fillId="0" borderId="24" xfId="0" applyFont="1" applyFill="1" applyBorder="1" applyAlignment="1">
      <alignment vertical="center"/>
    </xf>
    <xf numFmtId="0" fontId="5" fillId="0" borderId="24" xfId="0" applyFont="1" applyBorder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29" xfId="0" applyFont="1" applyBorder="1">
      <alignment vertical="center"/>
    </xf>
    <xf numFmtId="0" fontId="14" fillId="0" borderId="34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35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0" xfId="0" applyFont="1">
      <alignment vertical="center"/>
    </xf>
    <xf numFmtId="0" fontId="14" fillId="0" borderId="38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>
      <alignment vertical="center"/>
    </xf>
    <xf numFmtId="0" fontId="14" fillId="0" borderId="39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41" xfId="0" applyFont="1" applyBorder="1">
      <alignment vertical="center"/>
    </xf>
    <xf numFmtId="0" fontId="14" fillId="0" borderId="41" xfId="0" applyFont="1" applyBorder="1" applyAlignment="1">
      <alignment vertical="center"/>
    </xf>
    <xf numFmtId="0" fontId="14" fillId="0" borderId="43" xfId="0" applyFont="1" applyBorder="1">
      <alignment vertical="center"/>
    </xf>
    <xf numFmtId="0" fontId="14" fillId="0" borderId="44" xfId="0" applyFont="1" applyBorder="1">
      <alignment vertical="center"/>
    </xf>
    <xf numFmtId="0" fontId="14" fillId="0" borderId="4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4" fillId="0" borderId="48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49" xfId="0" applyFont="1" applyBorder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41" fontId="8" fillId="2" borderId="51" xfId="0" applyNumberFormat="1" applyFont="1" applyFill="1" applyBorder="1" applyAlignment="1">
      <alignment vertical="center"/>
    </xf>
    <xf numFmtId="0" fontId="8" fillId="2" borderId="52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0" xfId="0" applyFont="1" applyFill="1">
      <alignment vertical="center"/>
    </xf>
    <xf numFmtId="0" fontId="14" fillId="0" borderId="16" xfId="0" applyFont="1" applyBorder="1">
      <alignment vertical="center"/>
    </xf>
    <xf numFmtId="0" fontId="14" fillId="0" borderId="19" xfId="0" applyFont="1" applyBorder="1">
      <alignment vertical="center"/>
    </xf>
    <xf numFmtId="176" fontId="8" fillId="0" borderId="12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5" fillId="0" borderId="23" xfId="0" applyFont="1" applyBorder="1">
      <alignment vertical="center"/>
    </xf>
    <xf numFmtId="0" fontId="5" fillId="0" borderId="23" xfId="0" applyFont="1" applyFill="1" applyBorder="1" applyAlignment="1">
      <alignment vertical="center"/>
    </xf>
    <xf numFmtId="0" fontId="14" fillId="0" borderId="54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/>
    </xf>
    <xf numFmtId="0" fontId="14" fillId="0" borderId="10" xfId="0" quotePrefix="1" applyFont="1" applyBorder="1" applyAlignment="1">
      <alignment horizontal="center" vertical="center"/>
    </xf>
    <xf numFmtId="0" fontId="14" fillId="0" borderId="9" xfId="0" quotePrefix="1" applyFont="1" applyBorder="1" applyAlignment="1">
      <alignment horizontal="center" vertical="center"/>
    </xf>
    <xf numFmtId="0" fontId="14" fillId="0" borderId="0" xfId="0" quotePrefix="1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/>
    </xf>
    <xf numFmtId="0" fontId="14" fillId="0" borderId="12" xfId="0" quotePrefix="1" applyFont="1" applyBorder="1" applyAlignment="1">
      <alignment horizontal="center" vertical="center"/>
    </xf>
    <xf numFmtId="0" fontId="14" fillId="0" borderId="13" xfId="0" quotePrefix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6" fontId="8" fillId="0" borderId="12" xfId="0" applyNumberFormat="1" applyFont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indent="1" shrinkToFit="1"/>
    </xf>
    <xf numFmtId="0" fontId="1" fillId="0" borderId="5" xfId="0" applyFont="1" applyBorder="1" applyAlignment="1">
      <alignment horizontal="left" vertical="center" indent="1" shrinkToFit="1"/>
    </xf>
    <xf numFmtId="0" fontId="1" fillId="0" borderId="6" xfId="0" applyFont="1" applyBorder="1" applyAlignment="1">
      <alignment horizontal="left" vertical="center" indent="1" shrinkToFit="1"/>
    </xf>
    <xf numFmtId="0" fontId="5" fillId="0" borderId="14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28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center" vertical="center"/>
    </xf>
    <xf numFmtId="0" fontId="14" fillId="0" borderId="55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56" xfId="0" applyFont="1" applyBorder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</cellXfs>
  <cellStyles count="2">
    <cellStyle name="표준" xfId="0" builtinId="0"/>
    <cellStyle name="표준_공사일지98(N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19</xdr:row>
      <xdr:rowOff>171450</xdr:rowOff>
    </xdr:from>
    <xdr:to>
      <xdr:col>2</xdr:col>
      <xdr:colOff>371475</xdr:colOff>
      <xdr:row>19</xdr:row>
      <xdr:rowOff>171450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905000" y="410527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none" w="sm" len="sm"/>
          <a:tailEnd type="none" w="sm" len="sm"/>
        </a:ln>
      </xdr:spPr>
    </xdr:sp>
    <xdr:clientData/>
  </xdr:twoCellAnchor>
  <xdr:twoCellAnchor>
    <xdr:from>
      <xdr:col>38</xdr:col>
      <xdr:colOff>211667</xdr:colOff>
      <xdr:row>12</xdr:row>
      <xdr:rowOff>137583</xdr:rowOff>
    </xdr:from>
    <xdr:to>
      <xdr:col>38</xdr:col>
      <xdr:colOff>506942</xdr:colOff>
      <xdr:row>12</xdr:row>
      <xdr:rowOff>137585</xdr:rowOff>
    </xdr:to>
    <xdr:cxnSp macro="">
      <xdr:nvCxnSpPr>
        <xdr:cNvPr id="3" name="직선 연결선 2"/>
        <xdr:cNvCxnSpPr/>
      </xdr:nvCxnSpPr>
      <xdr:spPr>
        <a:xfrm flipV="1">
          <a:off x="15127817" y="2737908"/>
          <a:ext cx="295275" cy="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18</xdr:row>
      <xdr:rowOff>147112</xdr:rowOff>
    </xdr:from>
    <xdr:to>
      <xdr:col>11</xdr:col>
      <xdr:colOff>306917</xdr:colOff>
      <xdr:row>18</xdr:row>
      <xdr:rowOff>148167</xdr:rowOff>
    </xdr:to>
    <xdr:cxnSp macro="">
      <xdr:nvCxnSpPr>
        <xdr:cNvPr id="4" name="직선 연결선 3"/>
        <xdr:cNvCxnSpPr/>
      </xdr:nvCxnSpPr>
      <xdr:spPr>
        <a:xfrm>
          <a:off x="4137025" y="3893612"/>
          <a:ext cx="974725" cy="105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10584</xdr:colOff>
      <xdr:row>16</xdr:row>
      <xdr:rowOff>157694</xdr:rowOff>
    </xdr:from>
    <xdr:to>
      <xdr:col>8</xdr:col>
      <xdr:colOff>328084</xdr:colOff>
      <xdr:row>16</xdr:row>
      <xdr:rowOff>157694</xdr:rowOff>
    </xdr:to>
    <xdr:cxnSp macro="">
      <xdr:nvCxnSpPr>
        <xdr:cNvPr id="5" name="직선 연결선 4"/>
        <xdr:cNvCxnSpPr/>
      </xdr:nvCxnSpPr>
      <xdr:spPr>
        <a:xfrm>
          <a:off x="3122084" y="3523194"/>
          <a:ext cx="994833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516466</xdr:colOff>
      <xdr:row>2</xdr:row>
      <xdr:rowOff>105833</xdr:rowOff>
    </xdr:from>
    <xdr:to>
      <xdr:col>38</xdr:col>
      <xdr:colOff>306916</xdr:colOff>
      <xdr:row>2</xdr:row>
      <xdr:rowOff>115360</xdr:rowOff>
    </xdr:to>
    <xdr:cxnSp macro="">
      <xdr:nvCxnSpPr>
        <xdr:cNvPr id="7" name="직선 연결선 6"/>
        <xdr:cNvCxnSpPr/>
      </xdr:nvCxnSpPr>
      <xdr:spPr>
        <a:xfrm flipV="1">
          <a:off x="14670616" y="601133"/>
          <a:ext cx="552450" cy="952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275166</xdr:colOff>
      <xdr:row>29</xdr:row>
      <xdr:rowOff>127000</xdr:rowOff>
    </xdr:from>
    <xdr:to>
      <xdr:col>44</xdr:col>
      <xdr:colOff>370417</xdr:colOff>
      <xdr:row>29</xdr:row>
      <xdr:rowOff>127002</xdr:rowOff>
    </xdr:to>
    <xdr:cxnSp macro="">
      <xdr:nvCxnSpPr>
        <xdr:cNvPr id="9" name="직선 연결선 8"/>
        <xdr:cNvCxnSpPr/>
      </xdr:nvCxnSpPr>
      <xdr:spPr>
        <a:xfrm flipV="1">
          <a:off x="14429316" y="5994400"/>
          <a:ext cx="5429251" cy="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287866</xdr:colOff>
      <xdr:row>13</xdr:row>
      <xdr:rowOff>94194</xdr:rowOff>
    </xdr:from>
    <xdr:to>
      <xdr:col>50</xdr:col>
      <xdr:colOff>105834</xdr:colOff>
      <xdr:row>13</xdr:row>
      <xdr:rowOff>105834</xdr:rowOff>
    </xdr:to>
    <xdr:cxnSp macro="">
      <xdr:nvCxnSpPr>
        <xdr:cNvPr id="10" name="직선 연결선 9"/>
        <xdr:cNvCxnSpPr/>
      </xdr:nvCxnSpPr>
      <xdr:spPr>
        <a:xfrm>
          <a:off x="13680016" y="2885019"/>
          <a:ext cx="10485968" cy="1164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273051</xdr:colOff>
      <xdr:row>9</xdr:row>
      <xdr:rowOff>137584</xdr:rowOff>
    </xdr:from>
    <xdr:to>
      <xdr:col>43</xdr:col>
      <xdr:colOff>677334</xdr:colOff>
      <xdr:row>9</xdr:row>
      <xdr:rowOff>137586</xdr:rowOff>
    </xdr:to>
    <xdr:cxnSp macro="">
      <xdr:nvCxnSpPr>
        <xdr:cNvPr id="12" name="직선 연결선 11"/>
        <xdr:cNvCxnSpPr/>
      </xdr:nvCxnSpPr>
      <xdr:spPr>
        <a:xfrm flipV="1">
          <a:off x="13533968" y="2169584"/>
          <a:ext cx="5738283" cy="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20108</xdr:colOff>
      <xdr:row>8</xdr:row>
      <xdr:rowOff>136528</xdr:rowOff>
    </xdr:from>
    <xdr:to>
      <xdr:col>11</xdr:col>
      <xdr:colOff>21167</xdr:colOff>
      <xdr:row>8</xdr:row>
      <xdr:rowOff>137585</xdr:rowOff>
    </xdr:to>
    <xdr:cxnSp macro="">
      <xdr:nvCxnSpPr>
        <xdr:cNvPr id="13" name="직선 연결선 12"/>
        <xdr:cNvCxnSpPr/>
      </xdr:nvCxnSpPr>
      <xdr:spPr>
        <a:xfrm>
          <a:off x="2454275" y="1978028"/>
          <a:ext cx="2371725" cy="1057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582083</xdr:colOff>
      <xdr:row>14</xdr:row>
      <xdr:rowOff>158750</xdr:rowOff>
    </xdr:from>
    <xdr:to>
      <xdr:col>38</xdr:col>
      <xdr:colOff>124883</xdr:colOff>
      <xdr:row>14</xdr:row>
      <xdr:rowOff>158752</xdr:rowOff>
    </xdr:to>
    <xdr:cxnSp macro="">
      <xdr:nvCxnSpPr>
        <xdr:cNvPr id="14" name="직선 연결선 13"/>
        <xdr:cNvCxnSpPr/>
      </xdr:nvCxnSpPr>
      <xdr:spPr>
        <a:xfrm flipV="1">
          <a:off x="14736233" y="3140075"/>
          <a:ext cx="304800" cy="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285750</xdr:colOff>
      <xdr:row>15</xdr:row>
      <xdr:rowOff>95250</xdr:rowOff>
    </xdr:from>
    <xdr:to>
      <xdr:col>38</xdr:col>
      <xdr:colOff>581025</xdr:colOff>
      <xdr:row>15</xdr:row>
      <xdr:rowOff>95252</xdr:rowOff>
    </xdr:to>
    <xdr:cxnSp macro="">
      <xdr:nvCxnSpPr>
        <xdr:cNvPr id="15" name="직선 연결선 14"/>
        <xdr:cNvCxnSpPr/>
      </xdr:nvCxnSpPr>
      <xdr:spPr>
        <a:xfrm flipV="1">
          <a:off x="15201900" y="3267075"/>
          <a:ext cx="295275" cy="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21166</xdr:colOff>
      <xdr:row>24</xdr:row>
      <xdr:rowOff>158754</xdr:rowOff>
    </xdr:from>
    <xdr:to>
      <xdr:col>33</xdr:col>
      <xdr:colOff>328084</xdr:colOff>
      <xdr:row>24</xdr:row>
      <xdr:rowOff>169335</xdr:rowOff>
    </xdr:to>
    <xdr:cxnSp macro="">
      <xdr:nvCxnSpPr>
        <xdr:cNvPr id="16" name="직선 연결선 15"/>
        <xdr:cNvCxnSpPr/>
      </xdr:nvCxnSpPr>
      <xdr:spPr>
        <a:xfrm flipV="1">
          <a:off x="7535333" y="5048254"/>
          <a:ext cx="5048251" cy="1058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529166</xdr:colOff>
      <xdr:row>5</xdr:row>
      <xdr:rowOff>10583</xdr:rowOff>
    </xdr:from>
    <xdr:to>
      <xdr:col>38</xdr:col>
      <xdr:colOff>624416</xdr:colOff>
      <xdr:row>5</xdr:row>
      <xdr:rowOff>10585</xdr:rowOff>
    </xdr:to>
    <xdr:cxnSp macro="">
      <xdr:nvCxnSpPr>
        <xdr:cNvPr id="17" name="직선 연결선 16"/>
        <xdr:cNvCxnSpPr/>
      </xdr:nvCxnSpPr>
      <xdr:spPr>
        <a:xfrm flipV="1">
          <a:off x="14683316" y="1229783"/>
          <a:ext cx="857250" cy="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20109</xdr:colOff>
      <xdr:row>8</xdr:row>
      <xdr:rowOff>147111</xdr:rowOff>
    </xdr:from>
    <xdr:to>
      <xdr:col>25</xdr:col>
      <xdr:colOff>317500</xdr:colOff>
      <xdr:row>8</xdr:row>
      <xdr:rowOff>158750</xdr:rowOff>
    </xdr:to>
    <xdr:cxnSp macro="">
      <xdr:nvCxnSpPr>
        <xdr:cNvPr id="19" name="직선 연결선 18"/>
        <xdr:cNvCxnSpPr/>
      </xdr:nvCxnSpPr>
      <xdr:spPr>
        <a:xfrm>
          <a:off x="6856942" y="1988611"/>
          <a:ext cx="3006725" cy="11639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148169</xdr:rowOff>
    </xdr:from>
    <xdr:to>
      <xdr:col>33</xdr:col>
      <xdr:colOff>296333</xdr:colOff>
      <xdr:row>10</xdr:row>
      <xdr:rowOff>158750</xdr:rowOff>
    </xdr:to>
    <xdr:cxnSp macro="">
      <xdr:nvCxnSpPr>
        <xdr:cNvPr id="21" name="직선 연결선 20"/>
        <xdr:cNvCxnSpPr/>
      </xdr:nvCxnSpPr>
      <xdr:spPr>
        <a:xfrm>
          <a:off x="6836833" y="2370669"/>
          <a:ext cx="5715000" cy="1058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20109</xdr:colOff>
      <xdr:row>15</xdr:row>
      <xdr:rowOff>136525</xdr:rowOff>
    </xdr:from>
    <xdr:to>
      <xdr:col>38</xdr:col>
      <xdr:colOff>582084</xdr:colOff>
      <xdr:row>15</xdr:row>
      <xdr:rowOff>136527</xdr:rowOff>
    </xdr:to>
    <xdr:cxnSp macro="">
      <xdr:nvCxnSpPr>
        <xdr:cNvPr id="22" name="직선 연결선 21"/>
        <xdr:cNvCxnSpPr/>
      </xdr:nvCxnSpPr>
      <xdr:spPr>
        <a:xfrm flipV="1">
          <a:off x="14936259" y="3308350"/>
          <a:ext cx="561975" cy="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571500</xdr:colOff>
      <xdr:row>24</xdr:row>
      <xdr:rowOff>158750</xdr:rowOff>
    </xdr:from>
    <xdr:to>
      <xdr:col>39</xdr:col>
      <xdr:colOff>476250</xdr:colOff>
      <xdr:row>24</xdr:row>
      <xdr:rowOff>158752</xdr:rowOff>
    </xdr:to>
    <xdr:cxnSp macro="">
      <xdr:nvCxnSpPr>
        <xdr:cNvPr id="23" name="직선 연결선 22"/>
        <xdr:cNvCxnSpPr/>
      </xdr:nvCxnSpPr>
      <xdr:spPr>
        <a:xfrm flipV="1">
          <a:off x="14725650" y="5045075"/>
          <a:ext cx="1428750" cy="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524933</xdr:colOff>
      <xdr:row>16</xdr:row>
      <xdr:rowOff>165100</xdr:rowOff>
    </xdr:from>
    <xdr:to>
      <xdr:col>40</xdr:col>
      <xdr:colOff>524933</xdr:colOff>
      <xdr:row>18</xdr:row>
      <xdr:rowOff>175684</xdr:rowOff>
    </xdr:to>
    <xdr:cxnSp macro="">
      <xdr:nvCxnSpPr>
        <xdr:cNvPr id="25" name="꺾인 연결선 24"/>
        <xdr:cNvCxnSpPr/>
      </xdr:nvCxnSpPr>
      <xdr:spPr>
        <a:xfrm rot="5400000">
          <a:off x="16769291" y="3723217"/>
          <a:ext cx="391584" cy="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603252</xdr:colOff>
      <xdr:row>19</xdr:row>
      <xdr:rowOff>10582</xdr:rowOff>
    </xdr:from>
    <xdr:to>
      <xdr:col>42</xdr:col>
      <xdr:colOff>190502</xdr:colOff>
      <xdr:row>22</xdr:row>
      <xdr:rowOff>190499</xdr:rowOff>
    </xdr:to>
    <xdr:cxnSp macro="">
      <xdr:nvCxnSpPr>
        <xdr:cNvPr id="26" name="꺾인 연결선 25"/>
        <xdr:cNvCxnSpPr/>
      </xdr:nvCxnSpPr>
      <xdr:spPr>
        <a:xfrm rot="16200000" flipH="1">
          <a:off x="17604318" y="4145491"/>
          <a:ext cx="751417" cy="34925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677334</xdr:colOff>
      <xdr:row>23</xdr:row>
      <xdr:rowOff>105833</xdr:rowOff>
    </xdr:from>
    <xdr:to>
      <xdr:col>41</xdr:col>
      <xdr:colOff>381000</xdr:colOff>
      <xdr:row>25</xdr:row>
      <xdr:rowOff>95250</xdr:rowOff>
    </xdr:to>
    <xdr:cxnSp macro="">
      <xdr:nvCxnSpPr>
        <xdr:cNvPr id="27" name="꺾인 연결선 26"/>
        <xdr:cNvCxnSpPr/>
      </xdr:nvCxnSpPr>
      <xdr:spPr>
        <a:xfrm flipV="1">
          <a:off x="17117484" y="4801658"/>
          <a:ext cx="465666" cy="370417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10584</xdr:colOff>
      <xdr:row>10</xdr:row>
      <xdr:rowOff>158750</xdr:rowOff>
    </xdr:from>
    <xdr:to>
      <xdr:col>15</xdr:col>
      <xdr:colOff>306917</xdr:colOff>
      <xdr:row>10</xdr:row>
      <xdr:rowOff>158750</xdr:rowOff>
    </xdr:to>
    <xdr:cxnSp macro="">
      <xdr:nvCxnSpPr>
        <xdr:cNvPr id="28" name="직선 연결선 27"/>
        <xdr:cNvCxnSpPr/>
      </xdr:nvCxnSpPr>
      <xdr:spPr>
        <a:xfrm>
          <a:off x="4815417" y="2381250"/>
          <a:ext cx="1651000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31749</xdr:colOff>
      <xdr:row>20</xdr:row>
      <xdr:rowOff>158751</xdr:rowOff>
    </xdr:from>
    <xdr:to>
      <xdr:col>33</xdr:col>
      <xdr:colOff>338666</xdr:colOff>
      <xdr:row>20</xdr:row>
      <xdr:rowOff>158751</xdr:rowOff>
    </xdr:to>
    <xdr:cxnSp macro="">
      <xdr:nvCxnSpPr>
        <xdr:cNvPr id="30" name="직선 연결선 29"/>
        <xdr:cNvCxnSpPr/>
      </xdr:nvCxnSpPr>
      <xdr:spPr>
        <a:xfrm>
          <a:off x="5175249" y="4286251"/>
          <a:ext cx="7418917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35</xdr:col>
      <xdr:colOff>136088</xdr:colOff>
      <xdr:row>0</xdr:row>
      <xdr:rowOff>188190</xdr:rowOff>
    </xdr:from>
    <xdr:to>
      <xdr:col>35</xdr:col>
      <xdr:colOff>635696</xdr:colOff>
      <xdr:row>3</xdr:row>
      <xdr:rowOff>11077</xdr:rowOff>
    </xdr:to>
    <xdr:pic>
      <xdr:nvPicPr>
        <xdr:cNvPr id="33" name="그림 32" descr="S22C-6e23102409570_0001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49396" t="70457" r="40932" b="21972"/>
        <a:stretch>
          <a:fillRect/>
        </a:stretch>
      </xdr:blipFill>
      <xdr:spPr>
        <a:xfrm rot="2076348">
          <a:off x="12861488" y="188190"/>
          <a:ext cx="499608" cy="565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19</xdr:row>
      <xdr:rowOff>171450</xdr:rowOff>
    </xdr:from>
    <xdr:to>
      <xdr:col>2</xdr:col>
      <xdr:colOff>371475</xdr:colOff>
      <xdr:row>19</xdr:row>
      <xdr:rowOff>171450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000250" y="410527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211667</xdr:colOff>
      <xdr:row>12</xdr:row>
      <xdr:rowOff>137583</xdr:rowOff>
    </xdr:from>
    <xdr:to>
      <xdr:col>37</xdr:col>
      <xdr:colOff>506942</xdr:colOff>
      <xdr:row>12</xdr:row>
      <xdr:rowOff>137585</xdr:rowOff>
    </xdr:to>
    <xdr:cxnSp macro="">
      <xdr:nvCxnSpPr>
        <xdr:cNvPr id="3" name="직선 연결선 2"/>
        <xdr:cNvCxnSpPr/>
      </xdr:nvCxnSpPr>
      <xdr:spPr>
        <a:xfrm flipV="1">
          <a:off x="15003992" y="2737908"/>
          <a:ext cx="295275" cy="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327025</xdr:colOff>
      <xdr:row>16</xdr:row>
      <xdr:rowOff>127000</xdr:rowOff>
    </xdr:from>
    <xdr:to>
      <xdr:col>11</xdr:col>
      <xdr:colOff>0</xdr:colOff>
      <xdr:row>16</xdr:row>
      <xdr:rowOff>136528</xdr:rowOff>
    </xdr:to>
    <xdr:cxnSp macro="">
      <xdr:nvCxnSpPr>
        <xdr:cNvPr id="4" name="직선 연결선 3"/>
        <xdr:cNvCxnSpPr/>
      </xdr:nvCxnSpPr>
      <xdr:spPr>
        <a:xfrm flipV="1">
          <a:off x="3670300" y="3489325"/>
          <a:ext cx="1387475" cy="952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264584</xdr:colOff>
      <xdr:row>22</xdr:row>
      <xdr:rowOff>76200</xdr:rowOff>
    </xdr:from>
    <xdr:to>
      <xdr:col>10</xdr:col>
      <xdr:colOff>19050</xdr:colOff>
      <xdr:row>22</xdr:row>
      <xdr:rowOff>76202</xdr:rowOff>
    </xdr:to>
    <xdr:cxnSp macro="">
      <xdr:nvCxnSpPr>
        <xdr:cNvPr id="5" name="직선 연결선 4"/>
        <xdr:cNvCxnSpPr/>
      </xdr:nvCxnSpPr>
      <xdr:spPr>
        <a:xfrm flipV="1">
          <a:off x="3036359" y="3048000"/>
          <a:ext cx="821266" cy="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528109</xdr:colOff>
      <xdr:row>18</xdr:row>
      <xdr:rowOff>147108</xdr:rowOff>
    </xdr:from>
    <xdr:to>
      <xdr:col>37</xdr:col>
      <xdr:colOff>328084</xdr:colOff>
      <xdr:row>18</xdr:row>
      <xdr:rowOff>147110</xdr:rowOff>
    </xdr:to>
    <xdr:cxnSp macro="">
      <xdr:nvCxnSpPr>
        <xdr:cNvPr id="6" name="직선 연결선 5"/>
        <xdr:cNvCxnSpPr/>
      </xdr:nvCxnSpPr>
      <xdr:spPr>
        <a:xfrm flipV="1">
          <a:off x="14558434" y="3890433"/>
          <a:ext cx="561975" cy="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516466</xdr:colOff>
      <xdr:row>2</xdr:row>
      <xdr:rowOff>105833</xdr:rowOff>
    </xdr:from>
    <xdr:to>
      <xdr:col>37</xdr:col>
      <xdr:colOff>306916</xdr:colOff>
      <xdr:row>2</xdr:row>
      <xdr:rowOff>115360</xdr:rowOff>
    </xdr:to>
    <xdr:cxnSp macro="">
      <xdr:nvCxnSpPr>
        <xdr:cNvPr id="7" name="직선 연결선 6"/>
        <xdr:cNvCxnSpPr/>
      </xdr:nvCxnSpPr>
      <xdr:spPr>
        <a:xfrm flipV="1">
          <a:off x="14546791" y="601133"/>
          <a:ext cx="552450" cy="952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136525</xdr:colOff>
      <xdr:row>10</xdr:row>
      <xdr:rowOff>189441</xdr:rowOff>
    </xdr:from>
    <xdr:to>
      <xdr:col>37</xdr:col>
      <xdr:colOff>412750</xdr:colOff>
      <xdr:row>10</xdr:row>
      <xdr:rowOff>189444</xdr:rowOff>
    </xdr:to>
    <xdr:cxnSp macro="">
      <xdr:nvCxnSpPr>
        <xdr:cNvPr id="8" name="직선 연결선 7"/>
        <xdr:cNvCxnSpPr/>
      </xdr:nvCxnSpPr>
      <xdr:spPr>
        <a:xfrm flipV="1">
          <a:off x="14928850" y="2408766"/>
          <a:ext cx="276225" cy="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10583</xdr:colOff>
      <xdr:row>18</xdr:row>
      <xdr:rowOff>69850</xdr:rowOff>
    </xdr:from>
    <xdr:to>
      <xdr:col>11</xdr:col>
      <xdr:colOff>21167</xdr:colOff>
      <xdr:row>18</xdr:row>
      <xdr:rowOff>69850</xdr:rowOff>
    </xdr:to>
    <xdr:cxnSp macro="">
      <xdr:nvCxnSpPr>
        <xdr:cNvPr id="9" name="직선 연결선 8"/>
        <xdr:cNvCxnSpPr/>
      </xdr:nvCxnSpPr>
      <xdr:spPr>
        <a:xfrm flipV="1">
          <a:off x="1982258" y="2584450"/>
          <a:ext cx="2144184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1058</xdr:colOff>
      <xdr:row>12</xdr:row>
      <xdr:rowOff>86785</xdr:rowOff>
    </xdr:from>
    <xdr:to>
      <xdr:col>33</xdr:col>
      <xdr:colOff>0</xdr:colOff>
      <xdr:row>12</xdr:row>
      <xdr:rowOff>88900</xdr:rowOff>
    </xdr:to>
    <xdr:cxnSp macro="">
      <xdr:nvCxnSpPr>
        <xdr:cNvPr id="10" name="직선 연결선 9"/>
        <xdr:cNvCxnSpPr/>
      </xdr:nvCxnSpPr>
      <xdr:spPr>
        <a:xfrm>
          <a:off x="1972733" y="1915585"/>
          <a:ext cx="7999942" cy="211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9520</xdr:colOff>
      <xdr:row>10</xdr:row>
      <xdr:rowOff>94195</xdr:rowOff>
    </xdr:from>
    <xdr:to>
      <xdr:col>5</xdr:col>
      <xdr:colOff>328084</xdr:colOff>
      <xdr:row>10</xdr:row>
      <xdr:rowOff>95250</xdr:rowOff>
    </xdr:to>
    <xdr:cxnSp macro="">
      <xdr:nvCxnSpPr>
        <xdr:cNvPr id="11" name="직선 연결선 10"/>
        <xdr:cNvCxnSpPr/>
      </xdr:nvCxnSpPr>
      <xdr:spPr>
        <a:xfrm>
          <a:off x="2324095" y="2313520"/>
          <a:ext cx="1004364" cy="105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135467</xdr:colOff>
      <xdr:row>10</xdr:row>
      <xdr:rowOff>137583</xdr:rowOff>
    </xdr:from>
    <xdr:to>
      <xdr:col>37</xdr:col>
      <xdr:colOff>497417</xdr:colOff>
      <xdr:row>10</xdr:row>
      <xdr:rowOff>137585</xdr:rowOff>
    </xdr:to>
    <xdr:cxnSp macro="">
      <xdr:nvCxnSpPr>
        <xdr:cNvPr id="12" name="직선 연결선 11"/>
        <xdr:cNvCxnSpPr/>
      </xdr:nvCxnSpPr>
      <xdr:spPr>
        <a:xfrm flipV="1">
          <a:off x="14165792" y="2356908"/>
          <a:ext cx="1123950" cy="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551403</xdr:colOff>
      <xdr:row>8</xdr:row>
      <xdr:rowOff>85726</xdr:rowOff>
    </xdr:from>
    <xdr:to>
      <xdr:col>6</xdr:col>
      <xdr:colOff>3175</xdr:colOff>
      <xdr:row>8</xdr:row>
      <xdr:rowOff>86783</xdr:rowOff>
    </xdr:to>
    <xdr:cxnSp macro="">
      <xdr:nvCxnSpPr>
        <xdr:cNvPr id="13" name="직선 연결선 12"/>
        <xdr:cNvCxnSpPr/>
      </xdr:nvCxnSpPr>
      <xdr:spPr>
        <a:xfrm>
          <a:off x="1970628" y="1457326"/>
          <a:ext cx="804322" cy="1057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582083</xdr:colOff>
      <xdr:row>14</xdr:row>
      <xdr:rowOff>158750</xdr:rowOff>
    </xdr:from>
    <xdr:to>
      <xdr:col>37</xdr:col>
      <xdr:colOff>124883</xdr:colOff>
      <xdr:row>14</xdr:row>
      <xdr:rowOff>158752</xdr:rowOff>
    </xdr:to>
    <xdr:cxnSp macro="">
      <xdr:nvCxnSpPr>
        <xdr:cNvPr id="14" name="직선 연결선 13"/>
        <xdr:cNvCxnSpPr/>
      </xdr:nvCxnSpPr>
      <xdr:spPr>
        <a:xfrm flipV="1">
          <a:off x="14612408" y="3140075"/>
          <a:ext cx="304800" cy="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285750</xdr:colOff>
      <xdr:row>15</xdr:row>
      <xdr:rowOff>95250</xdr:rowOff>
    </xdr:from>
    <xdr:to>
      <xdr:col>37</xdr:col>
      <xdr:colOff>581025</xdr:colOff>
      <xdr:row>15</xdr:row>
      <xdr:rowOff>95252</xdr:rowOff>
    </xdr:to>
    <xdr:cxnSp macro="">
      <xdr:nvCxnSpPr>
        <xdr:cNvPr id="15" name="직선 연결선 14"/>
        <xdr:cNvCxnSpPr/>
      </xdr:nvCxnSpPr>
      <xdr:spPr>
        <a:xfrm flipV="1">
          <a:off x="15078075" y="3267075"/>
          <a:ext cx="295275" cy="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30</xdr:row>
      <xdr:rowOff>68794</xdr:rowOff>
    </xdr:from>
    <xdr:to>
      <xdr:col>26</xdr:col>
      <xdr:colOff>10584</xdr:colOff>
      <xdr:row>30</xdr:row>
      <xdr:rowOff>68794</xdr:rowOff>
    </xdr:to>
    <xdr:cxnSp macro="">
      <xdr:nvCxnSpPr>
        <xdr:cNvPr id="16" name="직선 연결선 15"/>
        <xdr:cNvCxnSpPr/>
      </xdr:nvCxnSpPr>
      <xdr:spPr>
        <a:xfrm>
          <a:off x="6772275" y="3954994"/>
          <a:ext cx="1344084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529166</xdr:colOff>
      <xdr:row>5</xdr:row>
      <xdr:rowOff>10583</xdr:rowOff>
    </xdr:from>
    <xdr:to>
      <xdr:col>37</xdr:col>
      <xdr:colOff>624416</xdr:colOff>
      <xdr:row>5</xdr:row>
      <xdr:rowOff>10585</xdr:rowOff>
    </xdr:to>
    <xdr:cxnSp macro="">
      <xdr:nvCxnSpPr>
        <xdr:cNvPr id="17" name="직선 연결선 16"/>
        <xdr:cNvCxnSpPr/>
      </xdr:nvCxnSpPr>
      <xdr:spPr>
        <a:xfrm flipV="1">
          <a:off x="14559491" y="1229783"/>
          <a:ext cx="857250" cy="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20108</xdr:colOff>
      <xdr:row>8</xdr:row>
      <xdr:rowOff>76200</xdr:rowOff>
    </xdr:from>
    <xdr:to>
      <xdr:col>32</xdr:col>
      <xdr:colOff>0</xdr:colOff>
      <xdr:row>8</xdr:row>
      <xdr:rowOff>84669</xdr:rowOff>
    </xdr:to>
    <xdr:cxnSp macro="">
      <xdr:nvCxnSpPr>
        <xdr:cNvPr id="18" name="직선 연결선 17"/>
        <xdr:cNvCxnSpPr/>
      </xdr:nvCxnSpPr>
      <xdr:spPr>
        <a:xfrm flipV="1">
          <a:off x="6792383" y="1447800"/>
          <a:ext cx="2913592" cy="8469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338666</xdr:colOff>
      <xdr:row>16</xdr:row>
      <xdr:rowOff>137583</xdr:rowOff>
    </xdr:from>
    <xdr:to>
      <xdr:col>22</xdr:col>
      <xdr:colOff>317500</xdr:colOff>
      <xdr:row>16</xdr:row>
      <xdr:rowOff>137587</xdr:rowOff>
    </xdr:to>
    <xdr:cxnSp macro="">
      <xdr:nvCxnSpPr>
        <xdr:cNvPr id="19" name="직선 연결선 18"/>
        <xdr:cNvCxnSpPr/>
      </xdr:nvCxnSpPr>
      <xdr:spPr>
        <a:xfrm flipV="1">
          <a:off x="6768041" y="3499908"/>
          <a:ext cx="2379134" cy="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20109</xdr:colOff>
      <xdr:row>15</xdr:row>
      <xdr:rowOff>136525</xdr:rowOff>
    </xdr:from>
    <xdr:to>
      <xdr:col>37</xdr:col>
      <xdr:colOff>582084</xdr:colOff>
      <xdr:row>15</xdr:row>
      <xdr:rowOff>136527</xdr:rowOff>
    </xdr:to>
    <xdr:cxnSp macro="">
      <xdr:nvCxnSpPr>
        <xdr:cNvPr id="20" name="직선 연결선 19"/>
        <xdr:cNvCxnSpPr/>
      </xdr:nvCxnSpPr>
      <xdr:spPr>
        <a:xfrm flipV="1">
          <a:off x="14812434" y="3308350"/>
          <a:ext cx="561975" cy="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26</xdr:row>
      <xdr:rowOff>63502</xdr:rowOff>
    </xdr:from>
    <xdr:to>
      <xdr:col>31</xdr:col>
      <xdr:colOff>19050</xdr:colOff>
      <xdr:row>26</xdr:row>
      <xdr:rowOff>76200</xdr:rowOff>
    </xdr:to>
    <xdr:cxnSp macro="">
      <xdr:nvCxnSpPr>
        <xdr:cNvPr id="21" name="직선 연결선 20"/>
        <xdr:cNvCxnSpPr/>
      </xdr:nvCxnSpPr>
      <xdr:spPr>
        <a:xfrm>
          <a:off x="6772275" y="3492502"/>
          <a:ext cx="2686050" cy="1269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39</xdr:col>
      <xdr:colOff>524933</xdr:colOff>
      <xdr:row>16</xdr:row>
      <xdr:rowOff>165100</xdr:rowOff>
    </xdr:from>
    <xdr:to>
      <xdr:col>39</xdr:col>
      <xdr:colOff>524933</xdr:colOff>
      <xdr:row>18</xdr:row>
      <xdr:rowOff>175684</xdr:rowOff>
    </xdr:to>
    <xdr:cxnSp macro="">
      <xdr:nvCxnSpPr>
        <xdr:cNvPr id="22" name="꺾인 연결선 21"/>
        <xdr:cNvCxnSpPr/>
      </xdr:nvCxnSpPr>
      <xdr:spPr>
        <a:xfrm rot="5400000">
          <a:off x="16645466" y="3723217"/>
          <a:ext cx="391584" cy="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603252</xdr:colOff>
      <xdr:row>19</xdr:row>
      <xdr:rowOff>10582</xdr:rowOff>
    </xdr:from>
    <xdr:to>
      <xdr:col>41</xdr:col>
      <xdr:colOff>190502</xdr:colOff>
      <xdr:row>24</xdr:row>
      <xdr:rowOff>190499</xdr:rowOff>
    </xdr:to>
    <xdr:cxnSp macro="">
      <xdr:nvCxnSpPr>
        <xdr:cNvPr id="23" name="꺾인 연결선 22"/>
        <xdr:cNvCxnSpPr/>
      </xdr:nvCxnSpPr>
      <xdr:spPr>
        <a:xfrm rot="16200000" flipH="1">
          <a:off x="17289993" y="4335991"/>
          <a:ext cx="1132417" cy="34925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677334</xdr:colOff>
      <xdr:row>25</xdr:row>
      <xdr:rowOff>105833</xdr:rowOff>
    </xdr:from>
    <xdr:to>
      <xdr:col>40</xdr:col>
      <xdr:colOff>381000</xdr:colOff>
      <xdr:row>31</xdr:row>
      <xdr:rowOff>95250</xdr:rowOff>
    </xdr:to>
    <xdr:cxnSp macro="">
      <xdr:nvCxnSpPr>
        <xdr:cNvPr id="24" name="꺾인 연결선 23"/>
        <xdr:cNvCxnSpPr/>
      </xdr:nvCxnSpPr>
      <xdr:spPr>
        <a:xfrm flipV="1">
          <a:off x="16993659" y="5182658"/>
          <a:ext cx="465666" cy="1132417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21166</xdr:colOff>
      <xdr:row>28</xdr:row>
      <xdr:rowOff>80434</xdr:rowOff>
    </xdr:from>
    <xdr:to>
      <xdr:col>18</xdr:col>
      <xdr:colOff>222249</xdr:colOff>
      <xdr:row>28</xdr:row>
      <xdr:rowOff>80434</xdr:rowOff>
    </xdr:to>
    <xdr:cxnSp macro="">
      <xdr:nvCxnSpPr>
        <xdr:cNvPr id="25" name="직선 연결선 24"/>
        <xdr:cNvCxnSpPr/>
      </xdr:nvCxnSpPr>
      <xdr:spPr>
        <a:xfrm>
          <a:off x="5193241" y="3738034"/>
          <a:ext cx="1001183" cy="0"/>
        </a:xfrm>
        <a:prstGeom prst="line">
          <a:avLst/>
        </a:prstGeom>
        <a:noFill/>
        <a:ln w="38100" cap="flat" cmpd="sng" algn="ctr">
          <a:solidFill>
            <a:sysClr val="windowText" lastClr="000000"/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19</xdr:row>
      <xdr:rowOff>171450</xdr:rowOff>
    </xdr:from>
    <xdr:to>
      <xdr:col>2</xdr:col>
      <xdr:colOff>371475</xdr:colOff>
      <xdr:row>19</xdr:row>
      <xdr:rowOff>171450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000250" y="410527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 type="none" w="sm" len="sm"/>
          <a:tailEnd type="none" w="sm" len="sm"/>
        </a:ln>
      </xdr:spPr>
    </xdr:sp>
    <xdr:clientData/>
  </xdr:twoCellAnchor>
  <xdr:twoCellAnchor>
    <xdr:from>
      <xdr:col>38</xdr:col>
      <xdr:colOff>211667</xdr:colOff>
      <xdr:row>12</xdr:row>
      <xdr:rowOff>137583</xdr:rowOff>
    </xdr:from>
    <xdr:to>
      <xdr:col>38</xdr:col>
      <xdr:colOff>506942</xdr:colOff>
      <xdr:row>12</xdr:row>
      <xdr:rowOff>137585</xdr:rowOff>
    </xdr:to>
    <xdr:cxnSp macro="">
      <xdr:nvCxnSpPr>
        <xdr:cNvPr id="3" name="직선 연결선 2"/>
        <xdr:cNvCxnSpPr/>
      </xdr:nvCxnSpPr>
      <xdr:spPr>
        <a:xfrm flipV="1">
          <a:off x="15003992" y="2737908"/>
          <a:ext cx="295275" cy="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18</xdr:row>
      <xdr:rowOff>83612</xdr:rowOff>
    </xdr:from>
    <xdr:to>
      <xdr:col>7</xdr:col>
      <xdr:colOff>0</xdr:colOff>
      <xdr:row>18</xdr:row>
      <xdr:rowOff>83612</xdr:rowOff>
    </xdr:to>
    <xdr:cxnSp macro="">
      <xdr:nvCxnSpPr>
        <xdr:cNvPr id="4" name="직선 연결선 3"/>
        <xdr:cNvCxnSpPr/>
      </xdr:nvCxnSpPr>
      <xdr:spPr>
        <a:xfrm>
          <a:off x="2105025" y="3830112"/>
          <a:ext cx="1345142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10584</xdr:colOff>
      <xdr:row>16</xdr:row>
      <xdr:rowOff>94194</xdr:rowOff>
    </xdr:from>
    <xdr:to>
      <xdr:col>11</xdr:col>
      <xdr:colOff>328084</xdr:colOff>
      <xdr:row>16</xdr:row>
      <xdr:rowOff>94194</xdr:rowOff>
    </xdr:to>
    <xdr:cxnSp macro="">
      <xdr:nvCxnSpPr>
        <xdr:cNvPr id="5" name="직선 연결선 4"/>
        <xdr:cNvCxnSpPr/>
      </xdr:nvCxnSpPr>
      <xdr:spPr>
        <a:xfrm>
          <a:off x="4138084" y="3459694"/>
          <a:ext cx="994833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9526</xdr:colOff>
      <xdr:row>10</xdr:row>
      <xdr:rowOff>115360</xdr:rowOff>
    </xdr:from>
    <xdr:to>
      <xdr:col>15</xdr:col>
      <xdr:colOff>0</xdr:colOff>
      <xdr:row>10</xdr:row>
      <xdr:rowOff>116417</xdr:rowOff>
    </xdr:to>
    <xdr:cxnSp macro="">
      <xdr:nvCxnSpPr>
        <xdr:cNvPr id="6" name="직선 연결선 5"/>
        <xdr:cNvCxnSpPr/>
      </xdr:nvCxnSpPr>
      <xdr:spPr>
        <a:xfrm>
          <a:off x="5491693" y="2337860"/>
          <a:ext cx="667807" cy="1057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516466</xdr:colOff>
      <xdr:row>2</xdr:row>
      <xdr:rowOff>105833</xdr:rowOff>
    </xdr:from>
    <xdr:to>
      <xdr:col>38</xdr:col>
      <xdr:colOff>306916</xdr:colOff>
      <xdr:row>2</xdr:row>
      <xdr:rowOff>115360</xdr:rowOff>
    </xdr:to>
    <xdr:cxnSp macro="">
      <xdr:nvCxnSpPr>
        <xdr:cNvPr id="7" name="직선 연결선 6"/>
        <xdr:cNvCxnSpPr/>
      </xdr:nvCxnSpPr>
      <xdr:spPr>
        <a:xfrm flipV="1">
          <a:off x="14546791" y="601133"/>
          <a:ext cx="552450" cy="952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9526</xdr:colOff>
      <xdr:row>12</xdr:row>
      <xdr:rowOff>95250</xdr:rowOff>
    </xdr:from>
    <xdr:to>
      <xdr:col>16</xdr:col>
      <xdr:colOff>10583</xdr:colOff>
      <xdr:row>12</xdr:row>
      <xdr:rowOff>95250</xdr:rowOff>
    </xdr:to>
    <xdr:cxnSp macro="">
      <xdr:nvCxnSpPr>
        <xdr:cNvPr id="8" name="직선 연결선 7"/>
        <xdr:cNvCxnSpPr/>
      </xdr:nvCxnSpPr>
      <xdr:spPr>
        <a:xfrm flipV="1">
          <a:off x="6169026" y="2698750"/>
          <a:ext cx="339724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275166</xdr:colOff>
      <xdr:row>29</xdr:row>
      <xdr:rowOff>127000</xdr:rowOff>
    </xdr:from>
    <xdr:to>
      <xdr:col>44</xdr:col>
      <xdr:colOff>370417</xdr:colOff>
      <xdr:row>29</xdr:row>
      <xdr:rowOff>127002</xdr:rowOff>
    </xdr:to>
    <xdr:cxnSp macro="">
      <xdr:nvCxnSpPr>
        <xdr:cNvPr id="9" name="직선 연결선 8"/>
        <xdr:cNvCxnSpPr/>
      </xdr:nvCxnSpPr>
      <xdr:spPr>
        <a:xfrm flipV="1">
          <a:off x="14298083" y="6000750"/>
          <a:ext cx="5429251" cy="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287866</xdr:colOff>
      <xdr:row>13</xdr:row>
      <xdr:rowOff>94194</xdr:rowOff>
    </xdr:from>
    <xdr:to>
      <xdr:col>50</xdr:col>
      <xdr:colOff>105834</xdr:colOff>
      <xdr:row>13</xdr:row>
      <xdr:rowOff>105834</xdr:rowOff>
    </xdr:to>
    <xdr:cxnSp macro="">
      <xdr:nvCxnSpPr>
        <xdr:cNvPr id="10" name="직선 연결선 9"/>
        <xdr:cNvCxnSpPr/>
      </xdr:nvCxnSpPr>
      <xdr:spPr>
        <a:xfrm>
          <a:off x="13548783" y="2888194"/>
          <a:ext cx="10485968" cy="1164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559858</xdr:colOff>
      <xdr:row>10</xdr:row>
      <xdr:rowOff>115362</xdr:rowOff>
    </xdr:from>
    <xdr:to>
      <xdr:col>5</xdr:col>
      <xdr:colOff>10584</xdr:colOff>
      <xdr:row>10</xdr:row>
      <xdr:rowOff>116417</xdr:rowOff>
    </xdr:to>
    <xdr:cxnSp macro="">
      <xdr:nvCxnSpPr>
        <xdr:cNvPr id="11" name="직선 연결선 10"/>
        <xdr:cNvCxnSpPr/>
      </xdr:nvCxnSpPr>
      <xdr:spPr>
        <a:xfrm>
          <a:off x="2094441" y="2337862"/>
          <a:ext cx="688976" cy="105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8467</xdr:colOff>
      <xdr:row>8</xdr:row>
      <xdr:rowOff>74083</xdr:rowOff>
    </xdr:from>
    <xdr:to>
      <xdr:col>38</xdr:col>
      <xdr:colOff>370417</xdr:colOff>
      <xdr:row>8</xdr:row>
      <xdr:rowOff>74085</xdr:rowOff>
    </xdr:to>
    <xdr:cxnSp macro="">
      <xdr:nvCxnSpPr>
        <xdr:cNvPr id="12" name="직선 연결선 11"/>
        <xdr:cNvCxnSpPr/>
      </xdr:nvCxnSpPr>
      <xdr:spPr>
        <a:xfrm flipV="1">
          <a:off x="14031384" y="1915583"/>
          <a:ext cx="1123950" cy="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337609</xdr:colOff>
      <xdr:row>8</xdr:row>
      <xdr:rowOff>104777</xdr:rowOff>
    </xdr:from>
    <xdr:to>
      <xdr:col>10</xdr:col>
      <xdr:colOff>328083</xdr:colOff>
      <xdr:row>8</xdr:row>
      <xdr:rowOff>104777</xdr:rowOff>
    </xdr:to>
    <xdr:cxnSp macro="">
      <xdr:nvCxnSpPr>
        <xdr:cNvPr id="13" name="직선 연결선 12"/>
        <xdr:cNvCxnSpPr/>
      </xdr:nvCxnSpPr>
      <xdr:spPr>
        <a:xfrm>
          <a:off x="4126442" y="1946277"/>
          <a:ext cx="667808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582083</xdr:colOff>
      <xdr:row>14</xdr:row>
      <xdr:rowOff>158750</xdr:rowOff>
    </xdr:from>
    <xdr:to>
      <xdr:col>38</xdr:col>
      <xdr:colOff>124883</xdr:colOff>
      <xdr:row>14</xdr:row>
      <xdr:rowOff>158752</xdr:rowOff>
    </xdr:to>
    <xdr:cxnSp macro="">
      <xdr:nvCxnSpPr>
        <xdr:cNvPr id="14" name="직선 연결선 13"/>
        <xdr:cNvCxnSpPr/>
      </xdr:nvCxnSpPr>
      <xdr:spPr>
        <a:xfrm flipV="1">
          <a:off x="14612408" y="3140075"/>
          <a:ext cx="304800" cy="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285750</xdr:colOff>
      <xdr:row>15</xdr:row>
      <xdr:rowOff>95250</xdr:rowOff>
    </xdr:from>
    <xdr:to>
      <xdr:col>38</xdr:col>
      <xdr:colOff>581025</xdr:colOff>
      <xdr:row>15</xdr:row>
      <xdr:rowOff>95252</xdr:rowOff>
    </xdr:to>
    <xdr:cxnSp macro="">
      <xdr:nvCxnSpPr>
        <xdr:cNvPr id="15" name="직선 연결선 14"/>
        <xdr:cNvCxnSpPr/>
      </xdr:nvCxnSpPr>
      <xdr:spPr>
        <a:xfrm flipV="1">
          <a:off x="15078075" y="3267075"/>
          <a:ext cx="295275" cy="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24</xdr:row>
      <xdr:rowOff>105836</xdr:rowOff>
    </xdr:from>
    <xdr:to>
      <xdr:col>33</xdr:col>
      <xdr:colOff>10584</xdr:colOff>
      <xdr:row>24</xdr:row>
      <xdr:rowOff>105836</xdr:rowOff>
    </xdr:to>
    <xdr:cxnSp macro="">
      <xdr:nvCxnSpPr>
        <xdr:cNvPr id="16" name="직선 연결선 15"/>
        <xdr:cNvCxnSpPr/>
      </xdr:nvCxnSpPr>
      <xdr:spPr>
        <a:xfrm>
          <a:off x="10223500" y="4995336"/>
          <a:ext cx="2042584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529166</xdr:colOff>
      <xdr:row>5</xdr:row>
      <xdr:rowOff>10583</xdr:rowOff>
    </xdr:from>
    <xdr:to>
      <xdr:col>38</xdr:col>
      <xdr:colOff>624416</xdr:colOff>
      <xdr:row>5</xdr:row>
      <xdr:rowOff>10585</xdr:rowOff>
    </xdr:to>
    <xdr:cxnSp macro="">
      <xdr:nvCxnSpPr>
        <xdr:cNvPr id="17" name="직선 연결선 16"/>
        <xdr:cNvCxnSpPr/>
      </xdr:nvCxnSpPr>
      <xdr:spPr>
        <a:xfrm flipV="1">
          <a:off x="14559491" y="1229783"/>
          <a:ext cx="857250" cy="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10584</xdr:colOff>
      <xdr:row>10</xdr:row>
      <xdr:rowOff>105835</xdr:rowOff>
    </xdr:from>
    <xdr:to>
      <xdr:col>12</xdr:col>
      <xdr:colOff>10583</xdr:colOff>
      <xdr:row>10</xdr:row>
      <xdr:rowOff>105835</xdr:rowOff>
    </xdr:to>
    <xdr:cxnSp macro="">
      <xdr:nvCxnSpPr>
        <xdr:cNvPr id="18" name="직선 연결선 17"/>
        <xdr:cNvCxnSpPr/>
      </xdr:nvCxnSpPr>
      <xdr:spPr>
        <a:xfrm>
          <a:off x="4815417" y="2328335"/>
          <a:ext cx="338666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73025</xdr:colOff>
      <xdr:row>20</xdr:row>
      <xdr:rowOff>30692</xdr:rowOff>
    </xdr:from>
    <xdr:to>
      <xdr:col>39</xdr:col>
      <xdr:colOff>730250</xdr:colOff>
      <xdr:row>20</xdr:row>
      <xdr:rowOff>30694</xdr:rowOff>
    </xdr:to>
    <xdr:cxnSp macro="">
      <xdr:nvCxnSpPr>
        <xdr:cNvPr id="19" name="직선 연결선 18"/>
        <xdr:cNvCxnSpPr/>
      </xdr:nvCxnSpPr>
      <xdr:spPr>
        <a:xfrm flipV="1">
          <a:off x="14865350" y="4155017"/>
          <a:ext cx="1419225" cy="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338665</xdr:colOff>
      <xdr:row>16</xdr:row>
      <xdr:rowOff>105833</xdr:rowOff>
    </xdr:from>
    <xdr:to>
      <xdr:col>22</xdr:col>
      <xdr:colOff>10583</xdr:colOff>
      <xdr:row>16</xdr:row>
      <xdr:rowOff>105837</xdr:rowOff>
    </xdr:to>
    <xdr:cxnSp macro="">
      <xdr:nvCxnSpPr>
        <xdr:cNvPr id="20" name="직선 연결선 19"/>
        <xdr:cNvCxnSpPr/>
      </xdr:nvCxnSpPr>
      <xdr:spPr>
        <a:xfrm flipV="1">
          <a:off x="7852832" y="3471333"/>
          <a:ext cx="687918" cy="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21</xdr:row>
      <xdr:rowOff>128058</xdr:rowOff>
    </xdr:from>
    <xdr:to>
      <xdr:col>39</xdr:col>
      <xdr:colOff>666750</xdr:colOff>
      <xdr:row>21</xdr:row>
      <xdr:rowOff>137585</xdr:rowOff>
    </xdr:to>
    <xdr:cxnSp macro="">
      <xdr:nvCxnSpPr>
        <xdr:cNvPr id="21" name="직선 연결선 20"/>
        <xdr:cNvCxnSpPr/>
      </xdr:nvCxnSpPr>
      <xdr:spPr>
        <a:xfrm flipV="1">
          <a:off x="14792325" y="4442883"/>
          <a:ext cx="1428750" cy="952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20109</xdr:colOff>
      <xdr:row>15</xdr:row>
      <xdr:rowOff>136525</xdr:rowOff>
    </xdr:from>
    <xdr:to>
      <xdr:col>38</xdr:col>
      <xdr:colOff>582084</xdr:colOff>
      <xdr:row>15</xdr:row>
      <xdr:rowOff>136527</xdr:rowOff>
    </xdr:to>
    <xdr:cxnSp macro="">
      <xdr:nvCxnSpPr>
        <xdr:cNvPr id="22" name="직선 연결선 21"/>
        <xdr:cNvCxnSpPr/>
      </xdr:nvCxnSpPr>
      <xdr:spPr>
        <a:xfrm flipV="1">
          <a:off x="14812434" y="3308350"/>
          <a:ext cx="561975" cy="2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571500</xdr:colOff>
      <xdr:row>24</xdr:row>
      <xdr:rowOff>158750</xdr:rowOff>
    </xdr:from>
    <xdr:to>
      <xdr:col>39</xdr:col>
      <xdr:colOff>476250</xdr:colOff>
      <xdr:row>24</xdr:row>
      <xdr:rowOff>158752</xdr:rowOff>
    </xdr:to>
    <xdr:cxnSp macro="">
      <xdr:nvCxnSpPr>
        <xdr:cNvPr id="23" name="직선 연결선 22"/>
        <xdr:cNvCxnSpPr/>
      </xdr:nvCxnSpPr>
      <xdr:spPr>
        <a:xfrm flipV="1">
          <a:off x="14601825" y="5045075"/>
          <a:ext cx="1428750" cy="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21166</xdr:colOff>
      <xdr:row>20</xdr:row>
      <xdr:rowOff>84667</xdr:rowOff>
    </xdr:from>
    <xdr:to>
      <xdr:col>8</xdr:col>
      <xdr:colOff>0</xdr:colOff>
      <xdr:row>20</xdr:row>
      <xdr:rowOff>84667</xdr:rowOff>
    </xdr:to>
    <xdr:cxnSp macro="">
      <xdr:nvCxnSpPr>
        <xdr:cNvPr id="24" name="직선 연결선 23"/>
        <xdr:cNvCxnSpPr/>
      </xdr:nvCxnSpPr>
      <xdr:spPr>
        <a:xfrm>
          <a:off x="3471333" y="4212167"/>
          <a:ext cx="317500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524933</xdr:colOff>
      <xdr:row>16</xdr:row>
      <xdr:rowOff>165100</xdr:rowOff>
    </xdr:from>
    <xdr:to>
      <xdr:col>40</xdr:col>
      <xdr:colOff>524933</xdr:colOff>
      <xdr:row>18</xdr:row>
      <xdr:rowOff>175684</xdr:rowOff>
    </xdr:to>
    <xdr:cxnSp macro="">
      <xdr:nvCxnSpPr>
        <xdr:cNvPr id="25" name="꺾인 연결선 24"/>
        <xdr:cNvCxnSpPr/>
      </xdr:nvCxnSpPr>
      <xdr:spPr>
        <a:xfrm rot="5400000">
          <a:off x="16645466" y="3723217"/>
          <a:ext cx="391584" cy="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603252</xdr:colOff>
      <xdr:row>19</xdr:row>
      <xdr:rowOff>10582</xdr:rowOff>
    </xdr:from>
    <xdr:to>
      <xdr:col>42</xdr:col>
      <xdr:colOff>190502</xdr:colOff>
      <xdr:row>22</xdr:row>
      <xdr:rowOff>190499</xdr:rowOff>
    </xdr:to>
    <xdr:cxnSp macro="">
      <xdr:nvCxnSpPr>
        <xdr:cNvPr id="26" name="꺾인 연결선 25"/>
        <xdr:cNvCxnSpPr/>
      </xdr:nvCxnSpPr>
      <xdr:spPr>
        <a:xfrm rot="16200000" flipH="1">
          <a:off x="17480493" y="4145491"/>
          <a:ext cx="751417" cy="34925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677334</xdr:colOff>
      <xdr:row>23</xdr:row>
      <xdr:rowOff>105833</xdr:rowOff>
    </xdr:from>
    <xdr:to>
      <xdr:col>41</xdr:col>
      <xdr:colOff>381000</xdr:colOff>
      <xdr:row>25</xdr:row>
      <xdr:rowOff>95250</xdr:rowOff>
    </xdr:to>
    <xdr:cxnSp macro="">
      <xdr:nvCxnSpPr>
        <xdr:cNvPr id="27" name="꺾인 연결선 26"/>
        <xdr:cNvCxnSpPr/>
      </xdr:nvCxnSpPr>
      <xdr:spPr>
        <a:xfrm flipV="1">
          <a:off x="16993659" y="4801658"/>
          <a:ext cx="465666" cy="370417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10583</xdr:colOff>
      <xdr:row>10</xdr:row>
      <xdr:rowOff>116417</xdr:rowOff>
    </xdr:from>
    <xdr:to>
      <xdr:col>9</xdr:col>
      <xdr:colOff>0</xdr:colOff>
      <xdr:row>10</xdr:row>
      <xdr:rowOff>116417</xdr:rowOff>
    </xdr:to>
    <xdr:cxnSp macro="">
      <xdr:nvCxnSpPr>
        <xdr:cNvPr id="29" name="직선 연결선 28"/>
        <xdr:cNvCxnSpPr/>
      </xdr:nvCxnSpPr>
      <xdr:spPr>
        <a:xfrm>
          <a:off x="3122083" y="2338917"/>
          <a:ext cx="1005417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10583</xdr:colOff>
      <xdr:row>16</xdr:row>
      <xdr:rowOff>95250</xdr:rowOff>
    </xdr:from>
    <xdr:to>
      <xdr:col>15</xdr:col>
      <xdr:colOff>328083</xdr:colOff>
      <xdr:row>16</xdr:row>
      <xdr:rowOff>95250</xdr:rowOff>
    </xdr:to>
    <xdr:cxnSp macro="">
      <xdr:nvCxnSpPr>
        <xdr:cNvPr id="38" name="직선 연결선 37"/>
        <xdr:cNvCxnSpPr/>
      </xdr:nvCxnSpPr>
      <xdr:spPr>
        <a:xfrm>
          <a:off x="5492750" y="3460750"/>
          <a:ext cx="994833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21166</xdr:colOff>
      <xdr:row>18</xdr:row>
      <xdr:rowOff>95250</xdr:rowOff>
    </xdr:from>
    <xdr:to>
      <xdr:col>18</xdr:col>
      <xdr:colOff>0</xdr:colOff>
      <xdr:row>18</xdr:row>
      <xdr:rowOff>95250</xdr:rowOff>
    </xdr:to>
    <xdr:cxnSp macro="">
      <xdr:nvCxnSpPr>
        <xdr:cNvPr id="39" name="직선 연결선 38"/>
        <xdr:cNvCxnSpPr/>
      </xdr:nvCxnSpPr>
      <xdr:spPr>
        <a:xfrm>
          <a:off x="6519333" y="3841750"/>
          <a:ext cx="656167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21166</xdr:colOff>
      <xdr:row>16</xdr:row>
      <xdr:rowOff>95250</xdr:rowOff>
    </xdr:from>
    <xdr:to>
      <xdr:col>18</xdr:col>
      <xdr:colOff>338666</xdr:colOff>
      <xdr:row>16</xdr:row>
      <xdr:rowOff>95250</xdr:rowOff>
    </xdr:to>
    <xdr:cxnSp macro="">
      <xdr:nvCxnSpPr>
        <xdr:cNvPr id="43" name="직선 연결선 42"/>
        <xdr:cNvCxnSpPr/>
      </xdr:nvCxnSpPr>
      <xdr:spPr>
        <a:xfrm>
          <a:off x="7196666" y="3460750"/>
          <a:ext cx="317500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21167</xdr:colOff>
      <xdr:row>20</xdr:row>
      <xdr:rowOff>105833</xdr:rowOff>
    </xdr:from>
    <xdr:to>
      <xdr:col>23</xdr:col>
      <xdr:colOff>1</xdr:colOff>
      <xdr:row>20</xdr:row>
      <xdr:rowOff>105833</xdr:rowOff>
    </xdr:to>
    <xdr:cxnSp macro="">
      <xdr:nvCxnSpPr>
        <xdr:cNvPr id="44" name="직선 연결선 43"/>
        <xdr:cNvCxnSpPr/>
      </xdr:nvCxnSpPr>
      <xdr:spPr>
        <a:xfrm>
          <a:off x="8551334" y="4233333"/>
          <a:ext cx="317500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35</xdr:col>
      <xdr:colOff>136088</xdr:colOff>
      <xdr:row>0</xdr:row>
      <xdr:rowOff>188190</xdr:rowOff>
    </xdr:from>
    <xdr:to>
      <xdr:col>35</xdr:col>
      <xdr:colOff>635696</xdr:colOff>
      <xdr:row>3</xdr:row>
      <xdr:rowOff>11077</xdr:rowOff>
    </xdr:to>
    <xdr:pic>
      <xdr:nvPicPr>
        <xdr:cNvPr id="33" name="그림 32" descr="S22C-6e23102409570_0001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49396" t="70457" r="40932" b="21972"/>
        <a:stretch>
          <a:fillRect/>
        </a:stretch>
      </xdr:blipFill>
      <xdr:spPr>
        <a:xfrm rot="2076348">
          <a:off x="12730255" y="188190"/>
          <a:ext cx="499608" cy="553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0"/>
  <sheetViews>
    <sheetView view="pageBreakPreview" zoomScale="90" zoomScaleNormal="100" zoomScaleSheetLayoutView="90" workbookViewId="0">
      <selection activeCell="AD14" sqref="AD14"/>
    </sheetView>
  </sheetViews>
  <sheetFormatPr defaultRowHeight="12" x14ac:dyDescent="0.15"/>
  <cols>
    <col min="1" max="1" width="14" style="36" customWidth="1"/>
    <col min="2" max="2" width="3.88671875" style="36" customWidth="1"/>
    <col min="3" max="3" width="6.5546875" style="36" customWidth="1"/>
    <col min="4" max="34" width="4" style="36" customWidth="1"/>
    <col min="35" max="35" width="3.77734375" style="36" hidden="1" customWidth="1"/>
    <col min="36" max="36" width="7.77734375" style="36" customWidth="1"/>
    <col min="37" max="16384" width="8.88671875" style="36"/>
  </cols>
  <sheetData>
    <row r="1" spans="1:36" s="1" customFormat="1" ht="20.100000000000001" customHeight="1" x14ac:dyDescent="0.15">
      <c r="A1" s="143" t="s">
        <v>0</v>
      </c>
      <c r="B1" s="143"/>
      <c r="C1" s="143"/>
      <c r="D1" s="143"/>
      <c r="E1" s="143"/>
      <c r="F1" s="143"/>
      <c r="G1" s="143"/>
      <c r="H1" s="144" t="s">
        <v>1</v>
      </c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8" t="s">
        <v>75</v>
      </c>
      <c r="AD1" s="149"/>
      <c r="AE1" s="149"/>
      <c r="AF1" s="149"/>
      <c r="AG1" s="149"/>
      <c r="AH1" s="150"/>
      <c r="AI1" s="130" t="s">
        <v>2</v>
      </c>
      <c r="AJ1" s="131"/>
    </row>
    <row r="2" spans="1:36" s="1" customFormat="1" ht="20.100000000000001" customHeight="1" x14ac:dyDescent="0.15">
      <c r="A2" s="132" t="s">
        <v>3</v>
      </c>
      <c r="B2" s="132"/>
      <c r="C2" s="133"/>
      <c r="D2" s="133"/>
      <c r="E2" s="133"/>
      <c r="F2" s="133"/>
      <c r="G2" s="133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34" t="s">
        <v>4</v>
      </c>
      <c r="AD2" s="134"/>
      <c r="AE2" s="134"/>
      <c r="AF2" s="134"/>
      <c r="AG2" s="134"/>
      <c r="AH2" s="134"/>
      <c r="AI2" s="135" t="s">
        <v>5</v>
      </c>
      <c r="AJ2" s="136"/>
    </row>
    <row r="3" spans="1:36" s="1" customFormat="1" ht="20.100000000000001" customHeight="1" x14ac:dyDescent="0.15">
      <c r="A3" s="132" t="s">
        <v>6</v>
      </c>
      <c r="B3" s="132"/>
      <c r="C3" s="133"/>
      <c r="D3" s="133"/>
      <c r="E3" s="133"/>
      <c r="F3" s="133"/>
      <c r="G3" s="133"/>
      <c r="H3" s="2">
        <v>45261</v>
      </c>
      <c r="I3" s="139" t="s">
        <v>76</v>
      </c>
      <c r="J3" s="139"/>
      <c r="K3" s="139"/>
      <c r="L3" s="139"/>
      <c r="M3" s="139"/>
      <c r="N3" s="139"/>
      <c r="O3" s="139"/>
      <c r="P3" s="139"/>
      <c r="Q3" s="139" t="s">
        <v>7</v>
      </c>
      <c r="R3" s="139"/>
      <c r="S3" s="139"/>
      <c r="T3" s="139" t="s">
        <v>77</v>
      </c>
      <c r="U3" s="139"/>
      <c r="V3" s="139"/>
      <c r="W3" s="139"/>
      <c r="X3" s="139"/>
      <c r="Y3" s="139"/>
      <c r="Z3" s="139"/>
      <c r="AA3" s="66"/>
      <c r="AB3" s="3"/>
      <c r="AC3" s="134" t="s">
        <v>8</v>
      </c>
      <c r="AD3" s="134"/>
      <c r="AE3" s="134"/>
      <c r="AF3" s="134"/>
      <c r="AG3" s="134"/>
      <c r="AH3" s="134"/>
      <c r="AI3" s="137"/>
      <c r="AJ3" s="138"/>
    </row>
    <row r="4" spans="1:36" s="5" customFormat="1" ht="18.75" customHeight="1" x14ac:dyDescent="0.15">
      <c r="A4" s="151" t="s">
        <v>9</v>
      </c>
      <c r="B4" s="151" t="s">
        <v>10</v>
      </c>
      <c r="C4" s="151" t="s">
        <v>11</v>
      </c>
      <c r="D4" s="156" t="s">
        <v>70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4"/>
      <c r="AJ4" s="125" t="s">
        <v>12</v>
      </c>
    </row>
    <row r="5" spans="1:36" s="5" customFormat="1" ht="18.75" customHeight="1" x14ac:dyDescent="0.15">
      <c r="A5" s="152"/>
      <c r="B5" s="154"/>
      <c r="C5" s="154"/>
      <c r="D5" s="69" t="s">
        <v>17</v>
      </c>
      <c r="E5" s="6" t="s">
        <v>18</v>
      </c>
      <c r="F5" s="6" t="s">
        <v>19</v>
      </c>
      <c r="G5" s="6" t="s">
        <v>13</v>
      </c>
      <c r="H5" s="6" t="s">
        <v>14</v>
      </c>
      <c r="I5" s="71" t="s">
        <v>15</v>
      </c>
      <c r="J5" s="73" t="s">
        <v>16</v>
      </c>
      <c r="K5" s="6" t="s">
        <v>17</v>
      </c>
      <c r="L5" s="6" t="s">
        <v>18</v>
      </c>
      <c r="M5" s="6" t="s">
        <v>19</v>
      </c>
      <c r="N5" s="6" t="s">
        <v>13</v>
      </c>
      <c r="O5" s="6" t="s">
        <v>14</v>
      </c>
      <c r="P5" s="71" t="s">
        <v>15</v>
      </c>
      <c r="Q5" s="73" t="s">
        <v>16</v>
      </c>
      <c r="R5" s="6" t="s">
        <v>17</v>
      </c>
      <c r="S5" s="6" t="s">
        <v>18</v>
      </c>
      <c r="T5" s="6" t="s">
        <v>19</v>
      </c>
      <c r="U5" s="6" t="s">
        <v>13</v>
      </c>
      <c r="V5" s="6" t="s">
        <v>14</v>
      </c>
      <c r="W5" s="71" t="s">
        <v>15</v>
      </c>
      <c r="X5" s="73" t="s">
        <v>16</v>
      </c>
      <c r="Y5" s="6" t="s">
        <v>17</v>
      </c>
      <c r="Z5" s="6" t="s">
        <v>18</v>
      </c>
      <c r="AA5" s="6" t="s">
        <v>19</v>
      </c>
      <c r="AB5" s="6" t="s">
        <v>13</v>
      </c>
      <c r="AC5" s="6" t="s">
        <v>14</v>
      </c>
      <c r="AD5" s="71" t="s">
        <v>15</v>
      </c>
      <c r="AE5" s="73" t="s">
        <v>16</v>
      </c>
      <c r="AF5" s="6" t="s">
        <v>59</v>
      </c>
      <c r="AG5" s="6" t="s">
        <v>60</v>
      </c>
      <c r="AH5" s="6" t="s">
        <v>58</v>
      </c>
      <c r="AI5" s="9"/>
      <c r="AJ5" s="126"/>
    </row>
    <row r="6" spans="1:36" s="5" customFormat="1" ht="18.75" customHeight="1" x14ac:dyDescent="0.15">
      <c r="A6" s="153"/>
      <c r="B6" s="155"/>
      <c r="C6" s="67" t="s">
        <v>20</v>
      </c>
      <c r="D6" s="70">
        <v>1</v>
      </c>
      <c r="E6" s="11">
        <v>2</v>
      </c>
      <c r="F6" s="11">
        <v>3</v>
      </c>
      <c r="G6" s="11">
        <v>4</v>
      </c>
      <c r="H6" s="11">
        <v>5</v>
      </c>
      <c r="I6" s="72">
        <v>6</v>
      </c>
      <c r="J6" s="70">
        <v>7</v>
      </c>
      <c r="K6" s="11">
        <v>8</v>
      </c>
      <c r="L6" s="11">
        <v>9</v>
      </c>
      <c r="M6" s="11">
        <v>10</v>
      </c>
      <c r="N6" s="11">
        <v>11</v>
      </c>
      <c r="O6" s="11">
        <v>12</v>
      </c>
      <c r="P6" s="72">
        <v>13</v>
      </c>
      <c r="Q6" s="70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72">
        <v>20</v>
      </c>
      <c r="X6" s="70">
        <v>21</v>
      </c>
      <c r="Y6" s="11">
        <v>22</v>
      </c>
      <c r="Z6" s="11">
        <v>23</v>
      </c>
      <c r="AA6" s="11">
        <v>24</v>
      </c>
      <c r="AB6" s="11">
        <v>25</v>
      </c>
      <c r="AC6" s="11">
        <v>26</v>
      </c>
      <c r="AD6" s="72">
        <v>27</v>
      </c>
      <c r="AE6" s="70">
        <v>28</v>
      </c>
      <c r="AF6" s="11">
        <v>29</v>
      </c>
      <c r="AG6" s="11">
        <v>30</v>
      </c>
      <c r="AH6" s="11">
        <v>31</v>
      </c>
      <c r="AI6" s="14"/>
      <c r="AJ6" s="127"/>
    </row>
    <row r="7" spans="1:36" s="5" customFormat="1" ht="15" customHeight="1" x14ac:dyDescent="0.15">
      <c r="A7" s="123" t="s">
        <v>80</v>
      </c>
      <c r="B7" s="101"/>
      <c r="C7" s="10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6"/>
      <c r="V7" s="17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8"/>
      <c r="AJ7" s="19"/>
    </row>
    <row r="8" spans="1:36" s="5" customFormat="1" ht="15" customHeight="1" x14ac:dyDescent="0.15">
      <c r="A8" s="124"/>
      <c r="B8" s="103"/>
      <c r="C8" s="10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2"/>
      <c r="AJ8" s="23"/>
    </row>
    <row r="9" spans="1:36" s="5" customFormat="1" ht="15" customHeight="1" x14ac:dyDescent="0.15">
      <c r="A9" s="128" t="s">
        <v>61</v>
      </c>
      <c r="B9" s="107"/>
      <c r="C9" s="12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24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25"/>
      <c r="AJ9" s="26"/>
    </row>
    <row r="10" spans="1:36" s="5" customFormat="1" ht="15" customHeight="1" x14ac:dyDescent="0.15">
      <c r="A10" s="128"/>
      <c r="B10" s="107"/>
      <c r="C10" s="129"/>
      <c r="D10" s="20"/>
      <c r="E10" s="20"/>
      <c r="F10" s="120" t="s">
        <v>79</v>
      </c>
      <c r="G10" s="122"/>
      <c r="H10" s="122"/>
      <c r="I10" s="122"/>
      <c r="J10" s="122"/>
      <c r="K10" s="21"/>
      <c r="L10" s="20"/>
      <c r="M10" s="20"/>
      <c r="N10" s="20"/>
      <c r="O10" s="20"/>
      <c r="P10" s="20"/>
      <c r="Q10" s="20"/>
      <c r="R10" s="20"/>
      <c r="S10" s="20"/>
      <c r="T10" s="120" t="s">
        <v>78</v>
      </c>
      <c r="U10" s="122"/>
      <c r="V10" s="122"/>
      <c r="W10" s="122"/>
      <c r="X10" s="121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7"/>
      <c r="AJ10" s="28"/>
    </row>
    <row r="11" spans="1:36" s="5" customFormat="1" ht="15" customHeight="1" x14ac:dyDescent="0.15">
      <c r="A11" s="128" t="s">
        <v>66</v>
      </c>
      <c r="B11" s="107"/>
      <c r="C11" s="10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24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25"/>
      <c r="AJ11" s="26"/>
    </row>
    <row r="12" spans="1:36" s="5" customFormat="1" ht="15" customHeight="1" x14ac:dyDescent="0.15">
      <c r="A12" s="128"/>
      <c r="B12" s="107"/>
      <c r="C12" s="109"/>
      <c r="D12" s="20"/>
      <c r="E12" s="20"/>
      <c r="F12" s="20"/>
      <c r="G12" s="20"/>
      <c r="H12" s="20"/>
      <c r="I12" s="20"/>
      <c r="J12" s="20"/>
      <c r="K12" s="20"/>
      <c r="L12" s="20"/>
      <c r="M12" s="20" t="s">
        <v>71</v>
      </c>
      <c r="N12" s="20"/>
      <c r="O12" s="20"/>
      <c r="P12" s="20"/>
      <c r="Q12" s="20"/>
      <c r="R12" s="20"/>
      <c r="S12" s="20" t="s">
        <v>72</v>
      </c>
      <c r="T12" s="20"/>
      <c r="U12" s="20"/>
      <c r="V12" s="21"/>
      <c r="W12" s="20"/>
      <c r="X12" s="20"/>
      <c r="Y12" s="20"/>
      <c r="Z12" s="20"/>
      <c r="AA12" s="20"/>
      <c r="AB12" s="20" t="s">
        <v>73</v>
      </c>
      <c r="AC12" s="20"/>
      <c r="AD12" s="20"/>
      <c r="AE12" s="20"/>
      <c r="AF12" s="20"/>
      <c r="AG12" s="20"/>
      <c r="AH12" s="20"/>
      <c r="AI12" s="22"/>
      <c r="AJ12" s="28"/>
    </row>
    <row r="13" spans="1:36" s="5" customFormat="1" ht="15" customHeight="1" x14ac:dyDescent="0.15">
      <c r="A13" s="128"/>
      <c r="B13" s="107"/>
      <c r="C13" s="109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25"/>
      <c r="AJ13" s="26"/>
    </row>
    <row r="14" spans="1:36" s="5" customFormat="1" ht="15" customHeight="1" x14ac:dyDescent="0.15">
      <c r="A14" s="128"/>
      <c r="B14" s="107"/>
      <c r="C14" s="10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65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7"/>
      <c r="AJ14" s="28"/>
    </row>
    <row r="15" spans="1:36" s="5" customFormat="1" ht="15" customHeight="1" x14ac:dyDescent="0.15">
      <c r="A15" s="123" t="s">
        <v>62</v>
      </c>
      <c r="B15" s="101"/>
      <c r="C15" s="10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24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25"/>
      <c r="AJ15" s="26"/>
    </row>
    <row r="16" spans="1:36" s="5" customFormat="1" ht="15" customHeight="1" x14ac:dyDescent="0.15">
      <c r="A16" s="124"/>
      <c r="B16" s="103"/>
      <c r="C16" s="10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1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2"/>
      <c r="AJ16" s="28"/>
    </row>
    <row r="17" spans="1:36" s="5" customFormat="1" ht="15" customHeight="1" x14ac:dyDescent="0.15">
      <c r="A17" s="105" t="s">
        <v>63</v>
      </c>
      <c r="B17" s="107"/>
      <c r="C17" s="109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24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25"/>
      <c r="AJ17" s="26"/>
    </row>
    <row r="18" spans="1:36" s="5" customFormat="1" ht="15" customHeight="1" x14ac:dyDescent="0.15">
      <c r="A18" s="106"/>
      <c r="B18" s="107"/>
      <c r="C18" s="109"/>
      <c r="D18" s="20"/>
      <c r="E18" s="20"/>
      <c r="F18" s="20"/>
      <c r="G18" s="120" t="s">
        <v>67</v>
      </c>
      <c r="H18" s="122"/>
      <c r="I18" s="121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2"/>
      <c r="AJ18" s="28"/>
    </row>
    <row r="19" spans="1:36" s="5" customFormat="1" ht="15" customHeight="1" x14ac:dyDescent="0.15">
      <c r="A19" s="105" t="s">
        <v>64</v>
      </c>
      <c r="B19" s="107"/>
      <c r="C19" s="109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4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25"/>
      <c r="AJ19" s="26"/>
    </row>
    <row r="20" spans="1:36" s="5" customFormat="1" ht="15" customHeight="1" x14ac:dyDescent="0.15">
      <c r="A20" s="106"/>
      <c r="B20" s="107"/>
      <c r="C20" s="109"/>
      <c r="D20" s="20"/>
      <c r="E20" s="20"/>
      <c r="F20" s="20"/>
      <c r="G20" s="20"/>
      <c r="H20" s="20"/>
      <c r="I20" s="20"/>
      <c r="J20" s="120" t="s">
        <v>53</v>
      </c>
      <c r="K20" s="122"/>
      <c r="L20" s="121"/>
      <c r="M20" s="20"/>
      <c r="N20" s="20"/>
      <c r="O20" s="20"/>
      <c r="P20" s="20"/>
      <c r="Q20" s="120" t="s">
        <v>50</v>
      </c>
      <c r="R20" s="121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7"/>
      <c r="AJ20" s="28"/>
    </row>
    <row r="21" spans="1:36" s="5" customFormat="1" ht="15" customHeight="1" x14ac:dyDescent="0.15">
      <c r="A21" s="105" t="s">
        <v>65</v>
      </c>
      <c r="B21" s="107"/>
      <c r="C21" s="109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24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25"/>
      <c r="AJ21" s="26"/>
    </row>
    <row r="22" spans="1:36" s="5" customFormat="1" ht="15" customHeight="1" x14ac:dyDescent="0.15">
      <c r="A22" s="106"/>
      <c r="B22" s="107"/>
      <c r="C22" s="10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20" t="s">
        <v>68</v>
      </c>
      <c r="P22" s="122"/>
      <c r="Q22" s="122"/>
      <c r="R22" s="122"/>
      <c r="S22" s="121"/>
      <c r="T22" s="20"/>
      <c r="U22" s="20"/>
      <c r="V22" s="20"/>
      <c r="W22" s="20"/>
      <c r="X22" s="20"/>
      <c r="Y22" s="20"/>
      <c r="Z22" s="120" t="s">
        <v>69</v>
      </c>
      <c r="AA22" s="122"/>
      <c r="AB22" s="122"/>
      <c r="AC22" s="122"/>
      <c r="AD22" s="122"/>
      <c r="AE22" s="122"/>
      <c r="AF22" s="121"/>
      <c r="AG22" s="20"/>
      <c r="AH22" s="20"/>
      <c r="AI22" s="27"/>
      <c r="AJ22" s="28"/>
    </row>
    <row r="23" spans="1:36" s="5" customFormat="1" ht="15" customHeight="1" x14ac:dyDescent="0.15">
      <c r="A23" s="101" t="s">
        <v>23</v>
      </c>
      <c r="B23" s="101"/>
      <c r="C23" s="10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2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25"/>
      <c r="AJ23" s="26"/>
    </row>
    <row r="24" spans="1:36" s="5" customFormat="1" ht="15" customHeight="1" x14ac:dyDescent="0.15">
      <c r="A24" s="103"/>
      <c r="B24" s="103"/>
      <c r="C24" s="10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7"/>
      <c r="AJ24" s="28"/>
    </row>
    <row r="25" spans="1:36" s="5" customFormat="1" ht="15" customHeight="1" x14ac:dyDescent="0.15">
      <c r="A25" s="105" t="s">
        <v>24</v>
      </c>
      <c r="B25" s="107"/>
      <c r="C25" s="109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7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25"/>
      <c r="AJ25" s="26"/>
    </row>
    <row r="26" spans="1:36" s="5" customFormat="1" ht="15" customHeight="1" thickBot="1" x14ac:dyDescent="0.2">
      <c r="A26" s="106"/>
      <c r="B26" s="108"/>
      <c r="C26" s="110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140" t="s">
        <v>81</v>
      </c>
      <c r="X26" s="141"/>
      <c r="Y26" s="141"/>
      <c r="Z26" s="141"/>
      <c r="AA26" s="141"/>
      <c r="AB26" s="141"/>
      <c r="AC26" s="142"/>
      <c r="AD26" s="29"/>
      <c r="AE26" s="29"/>
      <c r="AF26" s="29"/>
      <c r="AG26" s="29"/>
      <c r="AH26" s="30"/>
      <c r="AI26" s="30"/>
      <c r="AJ26" s="31"/>
    </row>
    <row r="27" spans="1:36" ht="15.75" customHeight="1" thickTop="1" x14ac:dyDescent="0.15">
      <c r="A27" s="113" t="s">
        <v>26</v>
      </c>
      <c r="B27" s="115" t="s">
        <v>27</v>
      </c>
      <c r="C27" s="116"/>
      <c r="D27" s="32"/>
      <c r="E27" s="33">
        <v>2</v>
      </c>
      <c r="F27" s="33">
        <v>2</v>
      </c>
      <c r="G27" s="33">
        <v>2</v>
      </c>
      <c r="H27" s="33">
        <v>2</v>
      </c>
      <c r="I27" s="33">
        <v>2</v>
      </c>
      <c r="J27" s="33"/>
      <c r="K27" s="33">
        <v>2</v>
      </c>
      <c r="L27" s="33">
        <v>2</v>
      </c>
      <c r="M27" s="33">
        <v>2</v>
      </c>
      <c r="N27" s="33">
        <v>2</v>
      </c>
      <c r="O27" s="33">
        <v>2</v>
      </c>
      <c r="P27" s="33">
        <v>2</v>
      </c>
      <c r="Q27" s="33"/>
      <c r="R27" s="33">
        <v>2</v>
      </c>
      <c r="S27" s="33">
        <v>2</v>
      </c>
      <c r="T27" s="33">
        <v>2</v>
      </c>
      <c r="U27" s="33">
        <v>2</v>
      </c>
      <c r="V27" s="33">
        <v>2</v>
      </c>
      <c r="W27" s="33">
        <v>2</v>
      </c>
      <c r="X27" s="33"/>
      <c r="Y27" s="33">
        <v>2</v>
      </c>
      <c r="Z27" s="33">
        <v>2</v>
      </c>
      <c r="AA27" s="33">
        <v>2</v>
      </c>
      <c r="AB27" s="33">
        <v>2</v>
      </c>
      <c r="AC27" s="33">
        <v>2</v>
      </c>
      <c r="AD27" s="33">
        <v>2</v>
      </c>
      <c r="AE27" s="33"/>
      <c r="AF27" s="33">
        <v>2</v>
      </c>
      <c r="AG27" s="33">
        <v>2</v>
      </c>
      <c r="AH27" s="33">
        <v>2</v>
      </c>
      <c r="AI27" s="34">
        <v>2</v>
      </c>
      <c r="AJ27" s="35"/>
    </row>
    <row r="28" spans="1:36" ht="15.75" customHeight="1" x14ac:dyDescent="0.15">
      <c r="A28" s="113"/>
      <c r="B28" s="81" t="s">
        <v>28</v>
      </c>
      <c r="C28" s="82"/>
      <c r="D28" s="37"/>
      <c r="E28" s="38">
        <v>1</v>
      </c>
      <c r="F28" s="38">
        <v>1</v>
      </c>
      <c r="G28" s="38">
        <v>1</v>
      </c>
      <c r="H28" s="38">
        <v>1</v>
      </c>
      <c r="I28" s="38">
        <v>1</v>
      </c>
      <c r="J28" s="38"/>
      <c r="K28" s="38">
        <v>1</v>
      </c>
      <c r="L28" s="38">
        <v>1</v>
      </c>
      <c r="M28" s="38">
        <v>1</v>
      </c>
      <c r="N28" s="38">
        <v>1</v>
      </c>
      <c r="O28" s="38">
        <v>1</v>
      </c>
      <c r="P28" s="38">
        <v>1</v>
      </c>
      <c r="Q28" s="38"/>
      <c r="R28" s="38">
        <v>1</v>
      </c>
      <c r="S28" s="38">
        <v>1</v>
      </c>
      <c r="T28" s="38">
        <v>1</v>
      </c>
      <c r="U28" s="38">
        <v>1</v>
      </c>
      <c r="V28" s="38">
        <v>1</v>
      </c>
      <c r="W28" s="38">
        <v>1</v>
      </c>
      <c r="X28" s="38"/>
      <c r="Y28" s="38">
        <v>1</v>
      </c>
      <c r="Z28" s="38">
        <v>1</v>
      </c>
      <c r="AA28" s="38">
        <v>1</v>
      </c>
      <c r="AB28" s="38">
        <v>1</v>
      </c>
      <c r="AC28" s="38">
        <v>1</v>
      </c>
      <c r="AD28" s="38">
        <v>1</v>
      </c>
      <c r="AE28" s="38"/>
      <c r="AF28" s="38">
        <v>1</v>
      </c>
      <c r="AG28" s="38">
        <v>1</v>
      </c>
      <c r="AH28" s="38">
        <v>1</v>
      </c>
      <c r="AI28" s="39">
        <v>1</v>
      </c>
      <c r="AJ28" s="35"/>
    </row>
    <row r="29" spans="1:36" ht="15.75" customHeight="1" x14ac:dyDescent="0.15">
      <c r="A29" s="81"/>
      <c r="B29" s="81" t="s">
        <v>29</v>
      </c>
      <c r="C29" s="82"/>
      <c r="D29" s="37"/>
      <c r="E29" s="38"/>
      <c r="F29" s="38"/>
      <c r="G29" s="38"/>
      <c r="H29" s="38"/>
      <c r="I29" s="38"/>
      <c r="J29" s="38"/>
      <c r="K29" s="38">
        <v>5</v>
      </c>
      <c r="L29" s="38">
        <v>5</v>
      </c>
      <c r="M29" s="38"/>
      <c r="N29" s="38"/>
      <c r="O29" s="38"/>
      <c r="P29" s="38"/>
      <c r="Q29" s="38"/>
      <c r="R29" s="38">
        <v>5</v>
      </c>
      <c r="S29" s="38">
        <v>5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40">
        <v>2</v>
      </c>
      <c r="AJ29" s="41"/>
    </row>
    <row r="30" spans="1:36" ht="15.75" customHeight="1" x14ac:dyDescent="0.15">
      <c r="A30" s="81"/>
      <c r="B30" s="81" t="s">
        <v>30</v>
      </c>
      <c r="C30" s="82"/>
      <c r="D30" s="37"/>
      <c r="E30" s="38"/>
      <c r="F30" s="38"/>
      <c r="G30" s="38"/>
      <c r="H30" s="38"/>
      <c r="I30" s="38"/>
      <c r="J30" s="38"/>
      <c r="K30" s="38">
        <v>2</v>
      </c>
      <c r="L30" s="38">
        <v>2</v>
      </c>
      <c r="M30" s="38">
        <v>5</v>
      </c>
      <c r="N30" s="38">
        <v>5</v>
      </c>
      <c r="O30" s="38">
        <v>5</v>
      </c>
      <c r="P30" s="38">
        <v>5</v>
      </c>
      <c r="Q30" s="38"/>
      <c r="R30" s="38">
        <v>5</v>
      </c>
      <c r="S30" s="38">
        <v>5</v>
      </c>
      <c r="T30" s="38">
        <v>5</v>
      </c>
      <c r="U30" s="38">
        <v>5</v>
      </c>
      <c r="V30" s="38">
        <v>5</v>
      </c>
      <c r="W30" s="38">
        <v>5</v>
      </c>
      <c r="X30" s="38"/>
      <c r="Y30" s="38">
        <v>5</v>
      </c>
      <c r="Z30" s="38">
        <v>5</v>
      </c>
      <c r="AA30" s="38">
        <v>5</v>
      </c>
      <c r="AB30" s="38">
        <v>5</v>
      </c>
      <c r="AC30" s="38">
        <v>5</v>
      </c>
      <c r="AD30" s="38">
        <v>5</v>
      </c>
      <c r="AE30" s="38"/>
      <c r="AF30" s="38">
        <v>5</v>
      </c>
      <c r="AG30" s="38">
        <v>5</v>
      </c>
      <c r="AH30" s="38">
        <v>5</v>
      </c>
      <c r="AI30" s="42"/>
      <c r="AJ30" s="41"/>
    </row>
    <row r="31" spans="1:36" ht="15.75" customHeight="1" x14ac:dyDescent="0.15">
      <c r="A31" s="114"/>
      <c r="B31" s="81" t="s">
        <v>31</v>
      </c>
      <c r="C31" s="82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>
        <v>4</v>
      </c>
      <c r="Q31" s="38"/>
      <c r="R31" s="38">
        <v>4</v>
      </c>
      <c r="S31" s="38">
        <v>4</v>
      </c>
      <c r="T31" s="38">
        <v>4</v>
      </c>
      <c r="U31" s="38">
        <v>4</v>
      </c>
      <c r="V31" s="38"/>
      <c r="W31" s="38"/>
      <c r="X31" s="38"/>
      <c r="Y31" s="38"/>
      <c r="Z31" s="38"/>
      <c r="AA31" s="38">
        <v>4</v>
      </c>
      <c r="AB31" s="38">
        <v>4</v>
      </c>
      <c r="AC31" s="38">
        <v>4</v>
      </c>
      <c r="AD31" s="38">
        <v>4</v>
      </c>
      <c r="AE31" s="38">
        <v>4</v>
      </c>
      <c r="AF31" s="38"/>
      <c r="AG31" s="38"/>
      <c r="AH31" s="43"/>
      <c r="AI31" s="44"/>
      <c r="AJ31" s="45"/>
    </row>
    <row r="32" spans="1:36" ht="15.75" customHeight="1" x14ac:dyDescent="0.15">
      <c r="A32" s="114"/>
      <c r="B32" s="114" t="s">
        <v>32</v>
      </c>
      <c r="C32" s="117"/>
      <c r="D32" s="46"/>
      <c r="E32" s="47">
        <v>1</v>
      </c>
      <c r="F32" s="47">
        <v>1</v>
      </c>
      <c r="G32" s="47">
        <v>1</v>
      </c>
      <c r="H32" s="47">
        <v>1</v>
      </c>
      <c r="I32" s="47">
        <v>1</v>
      </c>
      <c r="J32" s="47"/>
      <c r="K32" s="47">
        <v>1</v>
      </c>
      <c r="L32" s="47">
        <v>1</v>
      </c>
      <c r="M32" s="47">
        <v>1</v>
      </c>
      <c r="N32" s="47">
        <v>1</v>
      </c>
      <c r="O32" s="47">
        <v>1</v>
      </c>
      <c r="P32" s="47">
        <v>1</v>
      </c>
      <c r="Q32" s="47"/>
      <c r="R32" s="47">
        <v>1</v>
      </c>
      <c r="S32" s="47">
        <v>1</v>
      </c>
      <c r="T32" s="47">
        <v>1</v>
      </c>
      <c r="U32" s="47">
        <v>1</v>
      </c>
      <c r="V32" s="47">
        <v>1</v>
      </c>
      <c r="W32" s="47">
        <v>1</v>
      </c>
      <c r="X32" s="47"/>
      <c r="Y32" s="47">
        <v>1</v>
      </c>
      <c r="Z32" s="47">
        <v>1</v>
      </c>
      <c r="AA32" s="47">
        <v>1</v>
      </c>
      <c r="AB32" s="47">
        <v>1</v>
      </c>
      <c r="AC32" s="47">
        <v>1</v>
      </c>
      <c r="AD32" s="47">
        <v>1</v>
      </c>
      <c r="AE32" s="47"/>
      <c r="AF32" s="47">
        <v>1</v>
      </c>
      <c r="AG32" s="47">
        <v>1</v>
      </c>
      <c r="AH32" s="47"/>
      <c r="AI32" s="44"/>
      <c r="AJ32" s="45"/>
    </row>
    <row r="33" spans="1:36" ht="15.75" customHeight="1" x14ac:dyDescent="0.15">
      <c r="A33" s="118" t="s">
        <v>33</v>
      </c>
      <c r="B33" s="118" t="s">
        <v>56</v>
      </c>
      <c r="C33" s="119"/>
      <c r="D33" s="48"/>
      <c r="E33" s="49">
        <v>1</v>
      </c>
      <c r="F33" s="49">
        <v>1</v>
      </c>
      <c r="G33" s="49">
        <v>1</v>
      </c>
      <c r="H33" s="49">
        <v>1</v>
      </c>
      <c r="I33" s="49">
        <v>1</v>
      </c>
      <c r="J33" s="49"/>
      <c r="K33" s="49">
        <v>1</v>
      </c>
      <c r="L33" s="49">
        <v>1</v>
      </c>
      <c r="M33" s="49">
        <v>1</v>
      </c>
      <c r="N33" s="49">
        <v>1</v>
      </c>
      <c r="O33" s="49">
        <v>1</v>
      </c>
      <c r="P33" s="49">
        <v>1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50">
        <v>1</v>
      </c>
      <c r="AJ33" s="51"/>
    </row>
    <row r="34" spans="1:36" ht="15.75" customHeight="1" x14ac:dyDescent="0.15">
      <c r="A34" s="81"/>
      <c r="B34" s="81" t="s">
        <v>34</v>
      </c>
      <c r="C34" s="82"/>
      <c r="D34" s="37"/>
      <c r="E34" s="38">
        <v>2</v>
      </c>
      <c r="F34" s="38">
        <v>2</v>
      </c>
      <c r="G34" s="38">
        <v>2</v>
      </c>
      <c r="H34" s="38">
        <v>2</v>
      </c>
      <c r="I34" s="38">
        <v>2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40">
        <v>5</v>
      </c>
      <c r="AJ34" s="41"/>
    </row>
    <row r="35" spans="1:36" ht="15.75" customHeight="1" x14ac:dyDescent="0.15">
      <c r="A35" s="114"/>
      <c r="B35" s="81" t="s">
        <v>35</v>
      </c>
      <c r="C35" s="82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>
        <v>1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>
        <v>1</v>
      </c>
      <c r="AG35" s="38"/>
      <c r="AH35" s="38"/>
      <c r="AI35" s="40">
        <v>1</v>
      </c>
      <c r="AJ35" s="45"/>
    </row>
    <row r="36" spans="1:36" ht="15.75" customHeight="1" x14ac:dyDescent="0.15">
      <c r="A36" s="114"/>
      <c r="B36" s="81" t="s">
        <v>74</v>
      </c>
      <c r="C36" s="82"/>
      <c r="D36" s="46"/>
      <c r="E36" s="47">
        <v>1</v>
      </c>
      <c r="F36" s="47">
        <v>1</v>
      </c>
      <c r="G36" s="47">
        <v>1</v>
      </c>
      <c r="H36" s="47">
        <v>1</v>
      </c>
      <c r="I36" s="47">
        <v>1</v>
      </c>
      <c r="J36" s="47"/>
      <c r="K36" s="47">
        <v>1</v>
      </c>
      <c r="L36" s="47">
        <v>1</v>
      </c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52">
        <v>1</v>
      </c>
      <c r="AJ36" s="45"/>
    </row>
    <row r="37" spans="1:36" s="59" customFormat="1" ht="15.75" customHeight="1" x14ac:dyDescent="0.15">
      <c r="A37" s="68" t="s">
        <v>37</v>
      </c>
      <c r="B37" s="111" t="s">
        <v>38</v>
      </c>
      <c r="C37" s="112"/>
      <c r="D37" s="54">
        <f>SUM(D27:D36)</f>
        <v>0</v>
      </c>
      <c r="E37" s="55">
        <f>SUM(E27:E36)</f>
        <v>8</v>
      </c>
      <c r="F37" s="55">
        <f>SUM(F27:F36)</f>
        <v>8</v>
      </c>
      <c r="G37" s="55">
        <f t="shared" ref="G37:AH37" si="0">SUM(G27:G36)</f>
        <v>8</v>
      </c>
      <c r="H37" s="56">
        <f t="shared" si="0"/>
        <v>8</v>
      </c>
      <c r="I37" s="55">
        <f t="shared" si="0"/>
        <v>8</v>
      </c>
      <c r="J37" s="55">
        <f t="shared" si="0"/>
        <v>0</v>
      </c>
      <c r="K37" s="55">
        <f t="shared" si="0"/>
        <v>13</v>
      </c>
      <c r="L37" s="55">
        <f t="shared" si="0"/>
        <v>13</v>
      </c>
      <c r="M37" s="55">
        <f t="shared" si="0"/>
        <v>10</v>
      </c>
      <c r="N37" s="55">
        <f t="shared" si="0"/>
        <v>10</v>
      </c>
      <c r="O37" s="55">
        <f t="shared" si="0"/>
        <v>10</v>
      </c>
      <c r="P37" s="55">
        <f t="shared" si="0"/>
        <v>14</v>
      </c>
      <c r="Q37" s="55">
        <f t="shared" si="0"/>
        <v>0</v>
      </c>
      <c r="R37" s="55">
        <f t="shared" si="0"/>
        <v>18</v>
      </c>
      <c r="S37" s="55">
        <f t="shared" si="0"/>
        <v>19</v>
      </c>
      <c r="T37" s="55">
        <f t="shared" si="0"/>
        <v>13</v>
      </c>
      <c r="U37" s="55">
        <f t="shared" si="0"/>
        <v>13</v>
      </c>
      <c r="V37" s="56">
        <f t="shared" si="0"/>
        <v>9</v>
      </c>
      <c r="W37" s="55">
        <f t="shared" si="0"/>
        <v>9</v>
      </c>
      <c r="X37" s="55">
        <f t="shared" si="0"/>
        <v>0</v>
      </c>
      <c r="Y37" s="55">
        <f t="shared" si="0"/>
        <v>9</v>
      </c>
      <c r="Z37" s="55">
        <f t="shared" si="0"/>
        <v>9</v>
      </c>
      <c r="AA37" s="55"/>
      <c r="AB37" s="55">
        <f t="shared" si="0"/>
        <v>13</v>
      </c>
      <c r="AC37" s="55">
        <f t="shared" si="0"/>
        <v>13</v>
      </c>
      <c r="AD37" s="55">
        <f t="shared" si="0"/>
        <v>13</v>
      </c>
      <c r="AE37" s="55">
        <f t="shared" si="0"/>
        <v>4</v>
      </c>
      <c r="AF37" s="55">
        <f t="shared" si="0"/>
        <v>10</v>
      </c>
      <c r="AG37" s="55">
        <f t="shared" si="0"/>
        <v>9</v>
      </c>
      <c r="AH37" s="55">
        <f t="shared" si="0"/>
        <v>8</v>
      </c>
      <c r="AI37" s="57">
        <f>SUM(AI27:AI36)</f>
        <v>13</v>
      </c>
      <c r="AJ37" s="58"/>
    </row>
    <row r="38" spans="1:36" ht="15" customHeight="1" x14ac:dyDescent="0.15">
      <c r="A38" s="83" t="s">
        <v>39</v>
      </c>
      <c r="B38" s="86" t="s">
        <v>40</v>
      </c>
      <c r="C38" s="87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J38" s="60"/>
    </row>
    <row r="39" spans="1:36" ht="15" customHeight="1" x14ac:dyDescent="0.15">
      <c r="A39" s="84"/>
      <c r="B39" s="88"/>
      <c r="C39" s="89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7"/>
      <c r="AJ39" s="60"/>
    </row>
    <row r="40" spans="1:36" ht="15" customHeight="1" x14ac:dyDescent="0.15">
      <c r="A40" s="85"/>
      <c r="B40" s="90"/>
      <c r="C40" s="91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0"/>
      <c r="AJ40" s="61"/>
    </row>
  </sheetData>
  <mergeCells count="67">
    <mergeCell ref="Z22:AF22"/>
    <mergeCell ref="W26:AC26"/>
    <mergeCell ref="A1:G1"/>
    <mergeCell ref="H1:AB2"/>
    <mergeCell ref="AC1:AH1"/>
    <mergeCell ref="A4:A6"/>
    <mergeCell ref="B4:B6"/>
    <mergeCell ref="C4:C5"/>
    <mergeCell ref="D4:AH4"/>
    <mergeCell ref="A11:A12"/>
    <mergeCell ref="B11:B12"/>
    <mergeCell ref="C11:C12"/>
    <mergeCell ref="A13:A14"/>
    <mergeCell ref="B13:B14"/>
    <mergeCell ref="C13:C14"/>
    <mergeCell ref="AI1:AJ1"/>
    <mergeCell ref="A2:G2"/>
    <mergeCell ref="AC2:AH2"/>
    <mergeCell ref="AI2:AJ3"/>
    <mergeCell ref="A3:G3"/>
    <mergeCell ref="I3:P3"/>
    <mergeCell ref="Q3:S3"/>
    <mergeCell ref="T3:Z3"/>
    <mergeCell ref="AC3:AH3"/>
    <mergeCell ref="AJ4:AJ6"/>
    <mergeCell ref="A7:C8"/>
    <mergeCell ref="A9:A10"/>
    <mergeCell ref="B9:B10"/>
    <mergeCell ref="C9:C10"/>
    <mergeCell ref="T10:X10"/>
    <mergeCell ref="F10:J10"/>
    <mergeCell ref="A15:C16"/>
    <mergeCell ref="A17:A18"/>
    <mergeCell ref="B17:B18"/>
    <mergeCell ref="C17:C18"/>
    <mergeCell ref="A19:A20"/>
    <mergeCell ref="B19:B20"/>
    <mergeCell ref="C19:C20"/>
    <mergeCell ref="Q20:R20"/>
    <mergeCell ref="G18:I18"/>
    <mergeCell ref="J20:L20"/>
    <mergeCell ref="A21:A22"/>
    <mergeCell ref="B21:B22"/>
    <mergeCell ref="C21:C22"/>
    <mergeCell ref="O22:S22"/>
    <mergeCell ref="A23:C24"/>
    <mergeCell ref="A25:A26"/>
    <mergeCell ref="B25:B26"/>
    <mergeCell ref="C25:C26"/>
    <mergeCell ref="B37:C37"/>
    <mergeCell ref="A27:A32"/>
    <mergeCell ref="B27:C27"/>
    <mergeCell ref="B28:C28"/>
    <mergeCell ref="B29:C29"/>
    <mergeCell ref="B30:C30"/>
    <mergeCell ref="B31:C31"/>
    <mergeCell ref="B32:C32"/>
    <mergeCell ref="A33:A36"/>
    <mergeCell ref="B33:C33"/>
    <mergeCell ref="B34:C34"/>
    <mergeCell ref="B35:C35"/>
    <mergeCell ref="B36:C36"/>
    <mergeCell ref="A38:A40"/>
    <mergeCell ref="B38:C40"/>
    <mergeCell ref="D38:AI38"/>
    <mergeCell ref="D39:AI39"/>
    <mergeCell ref="D40:AI40"/>
  </mergeCells>
  <phoneticPr fontId="3" type="noConversion"/>
  <printOptions horizontalCentered="1" verticalCentered="1"/>
  <pageMargins left="0.19685039370078741" right="0.17" top="0.39370078740157483" bottom="0.15748031496062992" header="0.43307086614173229" footer="0.19685039370078741"/>
  <pageSetup paperSize="9" scale="80" orientation="landscape" horizontalDpi="4294967293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7"/>
  <sheetViews>
    <sheetView tabSelected="1" workbookViewId="0">
      <selection activeCell="U49" sqref="U49"/>
    </sheetView>
  </sheetViews>
  <sheetFormatPr defaultRowHeight="12" x14ac:dyDescent="0.15"/>
  <cols>
    <col min="1" max="1" width="12.6640625" style="36" customWidth="1"/>
    <col min="2" max="2" width="3.88671875" style="36" customWidth="1"/>
    <col min="3" max="3" width="6.44140625" style="36" customWidth="1"/>
    <col min="4" max="33" width="3.109375" style="36" customWidth="1"/>
    <col min="34" max="34" width="3.77734375" style="36" hidden="1" customWidth="1"/>
    <col min="35" max="35" width="5.6640625" style="36" customWidth="1"/>
    <col min="36" max="256" width="8.88671875" style="36"/>
    <col min="257" max="257" width="15.109375" style="36" customWidth="1"/>
    <col min="258" max="258" width="3.88671875" style="36" customWidth="1"/>
    <col min="259" max="259" width="8" style="36" customWidth="1"/>
    <col min="260" max="289" width="4" style="36" customWidth="1"/>
    <col min="290" max="290" width="0" style="36" hidden="1" customWidth="1"/>
    <col min="291" max="291" width="7.77734375" style="36" customWidth="1"/>
    <col min="292" max="512" width="8.88671875" style="36"/>
    <col min="513" max="513" width="15.109375" style="36" customWidth="1"/>
    <col min="514" max="514" width="3.88671875" style="36" customWidth="1"/>
    <col min="515" max="515" width="8" style="36" customWidth="1"/>
    <col min="516" max="545" width="4" style="36" customWidth="1"/>
    <col min="546" max="546" width="0" style="36" hidden="1" customWidth="1"/>
    <col min="547" max="547" width="7.77734375" style="36" customWidth="1"/>
    <col min="548" max="768" width="8.88671875" style="36"/>
    <col min="769" max="769" width="15.109375" style="36" customWidth="1"/>
    <col min="770" max="770" width="3.88671875" style="36" customWidth="1"/>
    <col min="771" max="771" width="8" style="36" customWidth="1"/>
    <col min="772" max="801" width="4" style="36" customWidth="1"/>
    <col min="802" max="802" width="0" style="36" hidden="1" customWidth="1"/>
    <col min="803" max="803" width="7.77734375" style="36" customWidth="1"/>
    <col min="804" max="1024" width="8.88671875" style="36"/>
    <col min="1025" max="1025" width="15.109375" style="36" customWidth="1"/>
    <col min="1026" max="1026" width="3.88671875" style="36" customWidth="1"/>
    <col min="1027" max="1027" width="8" style="36" customWidth="1"/>
    <col min="1028" max="1057" width="4" style="36" customWidth="1"/>
    <col min="1058" max="1058" width="0" style="36" hidden="1" customWidth="1"/>
    <col min="1059" max="1059" width="7.77734375" style="36" customWidth="1"/>
    <col min="1060" max="1280" width="8.88671875" style="36"/>
    <col min="1281" max="1281" width="15.109375" style="36" customWidth="1"/>
    <col min="1282" max="1282" width="3.88671875" style="36" customWidth="1"/>
    <col min="1283" max="1283" width="8" style="36" customWidth="1"/>
    <col min="1284" max="1313" width="4" style="36" customWidth="1"/>
    <col min="1314" max="1314" width="0" style="36" hidden="1" customWidth="1"/>
    <col min="1315" max="1315" width="7.77734375" style="36" customWidth="1"/>
    <col min="1316" max="1536" width="8.88671875" style="36"/>
    <col min="1537" max="1537" width="15.109375" style="36" customWidth="1"/>
    <col min="1538" max="1538" width="3.88671875" style="36" customWidth="1"/>
    <col min="1539" max="1539" width="8" style="36" customWidth="1"/>
    <col min="1540" max="1569" width="4" style="36" customWidth="1"/>
    <col min="1570" max="1570" width="0" style="36" hidden="1" customWidth="1"/>
    <col min="1571" max="1571" width="7.77734375" style="36" customWidth="1"/>
    <col min="1572" max="1792" width="8.88671875" style="36"/>
    <col min="1793" max="1793" width="15.109375" style="36" customWidth="1"/>
    <col min="1794" max="1794" width="3.88671875" style="36" customWidth="1"/>
    <col min="1795" max="1795" width="8" style="36" customWidth="1"/>
    <col min="1796" max="1825" width="4" style="36" customWidth="1"/>
    <col min="1826" max="1826" width="0" style="36" hidden="1" customWidth="1"/>
    <col min="1827" max="1827" width="7.77734375" style="36" customWidth="1"/>
    <col min="1828" max="2048" width="8.88671875" style="36"/>
    <col min="2049" max="2049" width="15.109375" style="36" customWidth="1"/>
    <col min="2050" max="2050" width="3.88671875" style="36" customWidth="1"/>
    <col min="2051" max="2051" width="8" style="36" customWidth="1"/>
    <col min="2052" max="2081" width="4" style="36" customWidth="1"/>
    <col min="2082" max="2082" width="0" style="36" hidden="1" customWidth="1"/>
    <col min="2083" max="2083" width="7.77734375" style="36" customWidth="1"/>
    <col min="2084" max="2304" width="8.88671875" style="36"/>
    <col min="2305" max="2305" width="15.109375" style="36" customWidth="1"/>
    <col min="2306" max="2306" width="3.88671875" style="36" customWidth="1"/>
    <col min="2307" max="2307" width="8" style="36" customWidth="1"/>
    <col min="2308" max="2337" width="4" style="36" customWidth="1"/>
    <col min="2338" max="2338" width="0" style="36" hidden="1" customWidth="1"/>
    <col min="2339" max="2339" width="7.77734375" style="36" customWidth="1"/>
    <col min="2340" max="2560" width="8.88671875" style="36"/>
    <col min="2561" max="2561" width="15.109375" style="36" customWidth="1"/>
    <col min="2562" max="2562" width="3.88671875" style="36" customWidth="1"/>
    <col min="2563" max="2563" width="8" style="36" customWidth="1"/>
    <col min="2564" max="2593" width="4" style="36" customWidth="1"/>
    <col min="2594" max="2594" width="0" style="36" hidden="1" customWidth="1"/>
    <col min="2595" max="2595" width="7.77734375" style="36" customWidth="1"/>
    <col min="2596" max="2816" width="8.88671875" style="36"/>
    <col min="2817" max="2817" width="15.109375" style="36" customWidth="1"/>
    <col min="2818" max="2818" width="3.88671875" style="36" customWidth="1"/>
    <col min="2819" max="2819" width="8" style="36" customWidth="1"/>
    <col min="2820" max="2849" width="4" style="36" customWidth="1"/>
    <col min="2850" max="2850" width="0" style="36" hidden="1" customWidth="1"/>
    <col min="2851" max="2851" width="7.77734375" style="36" customWidth="1"/>
    <col min="2852" max="3072" width="8.88671875" style="36"/>
    <col min="3073" max="3073" width="15.109375" style="36" customWidth="1"/>
    <col min="3074" max="3074" width="3.88671875" style="36" customWidth="1"/>
    <col min="3075" max="3075" width="8" style="36" customWidth="1"/>
    <col min="3076" max="3105" width="4" style="36" customWidth="1"/>
    <col min="3106" max="3106" width="0" style="36" hidden="1" customWidth="1"/>
    <col min="3107" max="3107" width="7.77734375" style="36" customWidth="1"/>
    <col min="3108" max="3328" width="8.88671875" style="36"/>
    <col min="3329" max="3329" width="15.109375" style="36" customWidth="1"/>
    <col min="3330" max="3330" width="3.88671875" style="36" customWidth="1"/>
    <col min="3331" max="3331" width="8" style="36" customWidth="1"/>
    <col min="3332" max="3361" width="4" style="36" customWidth="1"/>
    <col min="3362" max="3362" width="0" style="36" hidden="1" customWidth="1"/>
    <col min="3363" max="3363" width="7.77734375" style="36" customWidth="1"/>
    <col min="3364" max="3584" width="8.88671875" style="36"/>
    <col min="3585" max="3585" width="15.109375" style="36" customWidth="1"/>
    <col min="3586" max="3586" width="3.88671875" style="36" customWidth="1"/>
    <col min="3587" max="3587" width="8" style="36" customWidth="1"/>
    <col min="3588" max="3617" width="4" style="36" customWidth="1"/>
    <col min="3618" max="3618" width="0" style="36" hidden="1" customWidth="1"/>
    <col min="3619" max="3619" width="7.77734375" style="36" customWidth="1"/>
    <col min="3620" max="3840" width="8.88671875" style="36"/>
    <col min="3841" max="3841" width="15.109375" style="36" customWidth="1"/>
    <col min="3842" max="3842" width="3.88671875" style="36" customWidth="1"/>
    <col min="3843" max="3843" width="8" style="36" customWidth="1"/>
    <col min="3844" max="3873" width="4" style="36" customWidth="1"/>
    <col min="3874" max="3874" width="0" style="36" hidden="1" customWidth="1"/>
    <col min="3875" max="3875" width="7.77734375" style="36" customWidth="1"/>
    <col min="3876" max="4096" width="8.88671875" style="36"/>
    <col min="4097" max="4097" width="15.109375" style="36" customWidth="1"/>
    <col min="4098" max="4098" width="3.88671875" style="36" customWidth="1"/>
    <col min="4099" max="4099" width="8" style="36" customWidth="1"/>
    <col min="4100" max="4129" width="4" style="36" customWidth="1"/>
    <col min="4130" max="4130" width="0" style="36" hidden="1" customWidth="1"/>
    <col min="4131" max="4131" width="7.77734375" style="36" customWidth="1"/>
    <col min="4132" max="4352" width="8.88671875" style="36"/>
    <col min="4353" max="4353" width="15.109375" style="36" customWidth="1"/>
    <col min="4354" max="4354" width="3.88671875" style="36" customWidth="1"/>
    <col min="4355" max="4355" width="8" style="36" customWidth="1"/>
    <col min="4356" max="4385" width="4" style="36" customWidth="1"/>
    <col min="4386" max="4386" width="0" style="36" hidden="1" customWidth="1"/>
    <col min="4387" max="4387" width="7.77734375" style="36" customWidth="1"/>
    <col min="4388" max="4608" width="8.88671875" style="36"/>
    <col min="4609" max="4609" width="15.109375" style="36" customWidth="1"/>
    <col min="4610" max="4610" width="3.88671875" style="36" customWidth="1"/>
    <col min="4611" max="4611" width="8" style="36" customWidth="1"/>
    <col min="4612" max="4641" width="4" style="36" customWidth="1"/>
    <col min="4642" max="4642" width="0" style="36" hidden="1" customWidth="1"/>
    <col min="4643" max="4643" width="7.77734375" style="36" customWidth="1"/>
    <col min="4644" max="4864" width="8.88671875" style="36"/>
    <col min="4865" max="4865" width="15.109375" style="36" customWidth="1"/>
    <col min="4866" max="4866" width="3.88671875" style="36" customWidth="1"/>
    <col min="4867" max="4867" width="8" style="36" customWidth="1"/>
    <col min="4868" max="4897" width="4" style="36" customWidth="1"/>
    <col min="4898" max="4898" width="0" style="36" hidden="1" customWidth="1"/>
    <col min="4899" max="4899" width="7.77734375" style="36" customWidth="1"/>
    <col min="4900" max="5120" width="8.88671875" style="36"/>
    <col min="5121" max="5121" width="15.109375" style="36" customWidth="1"/>
    <col min="5122" max="5122" width="3.88671875" style="36" customWidth="1"/>
    <col min="5123" max="5123" width="8" style="36" customWidth="1"/>
    <col min="5124" max="5153" width="4" style="36" customWidth="1"/>
    <col min="5154" max="5154" width="0" style="36" hidden="1" customWidth="1"/>
    <col min="5155" max="5155" width="7.77734375" style="36" customWidth="1"/>
    <col min="5156" max="5376" width="8.88671875" style="36"/>
    <col min="5377" max="5377" width="15.109375" style="36" customWidth="1"/>
    <col min="5378" max="5378" width="3.88671875" style="36" customWidth="1"/>
    <col min="5379" max="5379" width="8" style="36" customWidth="1"/>
    <col min="5380" max="5409" width="4" style="36" customWidth="1"/>
    <col min="5410" max="5410" width="0" style="36" hidden="1" customWidth="1"/>
    <col min="5411" max="5411" width="7.77734375" style="36" customWidth="1"/>
    <col min="5412" max="5632" width="8.88671875" style="36"/>
    <col min="5633" max="5633" width="15.109375" style="36" customWidth="1"/>
    <col min="5634" max="5634" width="3.88671875" style="36" customWidth="1"/>
    <col min="5635" max="5635" width="8" style="36" customWidth="1"/>
    <col min="5636" max="5665" width="4" style="36" customWidth="1"/>
    <col min="5666" max="5666" width="0" style="36" hidden="1" customWidth="1"/>
    <col min="5667" max="5667" width="7.77734375" style="36" customWidth="1"/>
    <col min="5668" max="5888" width="8.88671875" style="36"/>
    <col min="5889" max="5889" width="15.109375" style="36" customWidth="1"/>
    <col min="5890" max="5890" width="3.88671875" style="36" customWidth="1"/>
    <col min="5891" max="5891" width="8" style="36" customWidth="1"/>
    <col min="5892" max="5921" width="4" style="36" customWidth="1"/>
    <col min="5922" max="5922" width="0" style="36" hidden="1" customWidth="1"/>
    <col min="5923" max="5923" width="7.77734375" style="36" customWidth="1"/>
    <col min="5924" max="6144" width="8.88671875" style="36"/>
    <col min="6145" max="6145" width="15.109375" style="36" customWidth="1"/>
    <col min="6146" max="6146" width="3.88671875" style="36" customWidth="1"/>
    <col min="6147" max="6147" width="8" style="36" customWidth="1"/>
    <col min="6148" max="6177" width="4" style="36" customWidth="1"/>
    <col min="6178" max="6178" width="0" style="36" hidden="1" customWidth="1"/>
    <col min="6179" max="6179" width="7.77734375" style="36" customWidth="1"/>
    <col min="6180" max="6400" width="8.88671875" style="36"/>
    <col min="6401" max="6401" width="15.109375" style="36" customWidth="1"/>
    <col min="6402" max="6402" width="3.88671875" style="36" customWidth="1"/>
    <col min="6403" max="6403" width="8" style="36" customWidth="1"/>
    <col min="6404" max="6433" width="4" style="36" customWidth="1"/>
    <col min="6434" max="6434" width="0" style="36" hidden="1" customWidth="1"/>
    <col min="6435" max="6435" width="7.77734375" style="36" customWidth="1"/>
    <col min="6436" max="6656" width="8.88671875" style="36"/>
    <col min="6657" max="6657" width="15.109375" style="36" customWidth="1"/>
    <col min="6658" max="6658" width="3.88671875" style="36" customWidth="1"/>
    <col min="6659" max="6659" width="8" style="36" customWidth="1"/>
    <col min="6660" max="6689" width="4" style="36" customWidth="1"/>
    <col min="6690" max="6690" width="0" style="36" hidden="1" customWidth="1"/>
    <col min="6691" max="6691" width="7.77734375" style="36" customWidth="1"/>
    <col min="6692" max="6912" width="8.88671875" style="36"/>
    <col min="6913" max="6913" width="15.109375" style="36" customWidth="1"/>
    <col min="6914" max="6914" width="3.88671875" style="36" customWidth="1"/>
    <col min="6915" max="6915" width="8" style="36" customWidth="1"/>
    <col min="6916" max="6945" width="4" style="36" customWidth="1"/>
    <col min="6946" max="6946" width="0" style="36" hidden="1" customWidth="1"/>
    <col min="6947" max="6947" width="7.77734375" style="36" customWidth="1"/>
    <col min="6948" max="7168" width="8.88671875" style="36"/>
    <col min="7169" max="7169" width="15.109375" style="36" customWidth="1"/>
    <col min="7170" max="7170" width="3.88671875" style="36" customWidth="1"/>
    <col min="7171" max="7171" width="8" style="36" customWidth="1"/>
    <col min="7172" max="7201" width="4" style="36" customWidth="1"/>
    <col min="7202" max="7202" width="0" style="36" hidden="1" customWidth="1"/>
    <col min="7203" max="7203" width="7.77734375" style="36" customWidth="1"/>
    <col min="7204" max="7424" width="8.88671875" style="36"/>
    <col min="7425" max="7425" width="15.109375" style="36" customWidth="1"/>
    <col min="7426" max="7426" width="3.88671875" style="36" customWidth="1"/>
    <col min="7427" max="7427" width="8" style="36" customWidth="1"/>
    <col min="7428" max="7457" width="4" style="36" customWidth="1"/>
    <col min="7458" max="7458" width="0" style="36" hidden="1" customWidth="1"/>
    <col min="7459" max="7459" width="7.77734375" style="36" customWidth="1"/>
    <col min="7460" max="7680" width="8.88671875" style="36"/>
    <col min="7681" max="7681" width="15.109375" style="36" customWidth="1"/>
    <col min="7682" max="7682" width="3.88671875" style="36" customWidth="1"/>
    <col min="7683" max="7683" width="8" style="36" customWidth="1"/>
    <col min="7684" max="7713" width="4" style="36" customWidth="1"/>
    <col min="7714" max="7714" width="0" style="36" hidden="1" customWidth="1"/>
    <col min="7715" max="7715" width="7.77734375" style="36" customWidth="1"/>
    <col min="7716" max="7936" width="8.88671875" style="36"/>
    <col min="7937" max="7937" width="15.109375" style="36" customWidth="1"/>
    <col min="7938" max="7938" width="3.88671875" style="36" customWidth="1"/>
    <col min="7939" max="7939" width="8" style="36" customWidth="1"/>
    <col min="7940" max="7969" width="4" style="36" customWidth="1"/>
    <col min="7970" max="7970" width="0" style="36" hidden="1" customWidth="1"/>
    <col min="7971" max="7971" width="7.77734375" style="36" customWidth="1"/>
    <col min="7972" max="8192" width="8.88671875" style="36"/>
    <col min="8193" max="8193" width="15.109375" style="36" customWidth="1"/>
    <col min="8194" max="8194" width="3.88671875" style="36" customWidth="1"/>
    <col min="8195" max="8195" width="8" style="36" customWidth="1"/>
    <col min="8196" max="8225" width="4" style="36" customWidth="1"/>
    <col min="8226" max="8226" width="0" style="36" hidden="1" customWidth="1"/>
    <col min="8227" max="8227" width="7.77734375" style="36" customWidth="1"/>
    <col min="8228" max="8448" width="8.88671875" style="36"/>
    <col min="8449" max="8449" width="15.109375" style="36" customWidth="1"/>
    <col min="8450" max="8450" width="3.88671875" style="36" customWidth="1"/>
    <col min="8451" max="8451" width="8" style="36" customWidth="1"/>
    <col min="8452" max="8481" width="4" style="36" customWidth="1"/>
    <col min="8482" max="8482" width="0" style="36" hidden="1" customWidth="1"/>
    <col min="8483" max="8483" width="7.77734375" style="36" customWidth="1"/>
    <col min="8484" max="8704" width="8.88671875" style="36"/>
    <col min="8705" max="8705" width="15.109375" style="36" customWidth="1"/>
    <col min="8706" max="8706" width="3.88671875" style="36" customWidth="1"/>
    <col min="8707" max="8707" width="8" style="36" customWidth="1"/>
    <col min="8708" max="8737" width="4" style="36" customWidth="1"/>
    <col min="8738" max="8738" width="0" style="36" hidden="1" customWidth="1"/>
    <col min="8739" max="8739" width="7.77734375" style="36" customWidth="1"/>
    <col min="8740" max="8960" width="8.88671875" style="36"/>
    <col min="8961" max="8961" width="15.109375" style="36" customWidth="1"/>
    <col min="8962" max="8962" width="3.88671875" style="36" customWidth="1"/>
    <col min="8963" max="8963" width="8" style="36" customWidth="1"/>
    <col min="8964" max="8993" width="4" style="36" customWidth="1"/>
    <col min="8994" max="8994" width="0" style="36" hidden="1" customWidth="1"/>
    <col min="8995" max="8995" width="7.77734375" style="36" customWidth="1"/>
    <col min="8996" max="9216" width="8.88671875" style="36"/>
    <col min="9217" max="9217" width="15.109375" style="36" customWidth="1"/>
    <col min="9218" max="9218" width="3.88671875" style="36" customWidth="1"/>
    <col min="9219" max="9219" width="8" style="36" customWidth="1"/>
    <col min="9220" max="9249" width="4" style="36" customWidth="1"/>
    <col min="9250" max="9250" width="0" style="36" hidden="1" customWidth="1"/>
    <col min="9251" max="9251" width="7.77734375" style="36" customWidth="1"/>
    <col min="9252" max="9472" width="8.88671875" style="36"/>
    <col min="9473" max="9473" width="15.109375" style="36" customWidth="1"/>
    <col min="9474" max="9474" width="3.88671875" style="36" customWidth="1"/>
    <col min="9475" max="9475" width="8" style="36" customWidth="1"/>
    <col min="9476" max="9505" width="4" style="36" customWidth="1"/>
    <col min="9506" max="9506" width="0" style="36" hidden="1" customWidth="1"/>
    <col min="9507" max="9507" width="7.77734375" style="36" customWidth="1"/>
    <col min="9508" max="9728" width="8.88671875" style="36"/>
    <col min="9729" max="9729" width="15.109375" style="36" customWidth="1"/>
    <col min="9730" max="9730" width="3.88671875" style="36" customWidth="1"/>
    <col min="9731" max="9731" width="8" style="36" customWidth="1"/>
    <col min="9732" max="9761" width="4" style="36" customWidth="1"/>
    <col min="9762" max="9762" width="0" style="36" hidden="1" customWidth="1"/>
    <col min="9763" max="9763" width="7.77734375" style="36" customWidth="1"/>
    <col min="9764" max="9984" width="8.88671875" style="36"/>
    <col min="9985" max="9985" width="15.109375" style="36" customWidth="1"/>
    <col min="9986" max="9986" width="3.88671875" style="36" customWidth="1"/>
    <col min="9987" max="9987" width="8" style="36" customWidth="1"/>
    <col min="9988" max="10017" width="4" style="36" customWidth="1"/>
    <col min="10018" max="10018" width="0" style="36" hidden="1" customWidth="1"/>
    <col min="10019" max="10019" width="7.77734375" style="36" customWidth="1"/>
    <col min="10020" max="10240" width="8.88671875" style="36"/>
    <col min="10241" max="10241" width="15.109375" style="36" customWidth="1"/>
    <col min="10242" max="10242" width="3.88671875" style="36" customWidth="1"/>
    <col min="10243" max="10243" width="8" style="36" customWidth="1"/>
    <col min="10244" max="10273" width="4" style="36" customWidth="1"/>
    <col min="10274" max="10274" width="0" style="36" hidden="1" customWidth="1"/>
    <col min="10275" max="10275" width="7.77734375" style="36" customWidth="1"/>
    <col min="10276" max="10496" width="8.88671875" style="36"/>
    <col min="10497" max="10497" width="15.109375" style="36" customWidth="1"/>
    <col min="10498" max="10498" width="3.88671875" style="36" customWidth="1"/>
    <col min="10499" max="10499" width="8" style="36" customWidth="1"/>
    <col min="10500" max="10529" width="4" style="36" customWidth="1"/>
    <col min="10530" max="10530" width="0" style="36" hidden="1" customWidth="1"/>
    <col min="10531" max="10531" width="7.77734375" style="36" customWidth="1"/>
    <col min="10532" max="10752" width="8.88671875" style="36"/>
    <col min="10753" max="10753" width="15.109375" style="36" customWidth="1"/>
    <col min="10754" max="10754" width="3.88671875" style="36" customWidth="1"/>
    <col min="10755" max="10755" width="8" style="36" customWidth="1"/>
    <col min="10756" max="10785" width="4" style="36" customWidth="1"/>
    <col min="10786" max="10786" width="0" style="36" hidden="1" customWidth="1"/>
    <col min="10787" max="10787" width="7.77734375" style="36" customWidth="1"/>
    <col min="10788" max="11008" width="8.88671875" style="36"/>
    <col min="11009" max="11009" width="15.109375" style="36" customWidth="1"/>
    <col min="11010" max="11010" width="3.88671875" style="36" customWidth="1"/>
    <col min="11011" max="11011" width="8" style="36" customWidth="1"/>
    <col min="11012" max="11041" width="4" style="36" customWidth="1"/>
    <col min="11042" max="11042" width="0" style="36" hidden="1" customWidth="1"/>
    <col min="11043" max="11043" width="7.77734375" style="36" customWidth="1"/>
    <col min="11044" max="11264" width="8.88671875" style="36"/>
    <col min="11265" max="11265" width="15.109375" style="36" customWidth="1"/>
    <col min="11266" max="11266" width="3.88671875" style="36" customWidth="1"/>
    <col min="11267" max="11267" width="8" style="36" customWidth="1"/>
    <col min="11268" max="11297" width="4" style="36" customWidth="1"/>
    <col min="11298" max="11298" width="0" style="36" hidden="1" customWidth="1"/>
    <col min="11299" max="11299" width="7.77734375" style="36" customWidth="1"/>
    <col min="11300" max="11520" width="8.88671875" style="36"/>
    <col min="11521" max="11521" width="15.109375" style="36" customWidth="1"/>
    <col min="11522" max="11522" width="3.88671875" style="36" customWidth="1"/>
    <col min="11523" max="11523" width="8" style="36" customWidth="1"/>
    <col min="11524" max="11553" width="4" style="36" customWidth="1"/>
    <col min="11554" max="11554" width="0" style="36" hidden="1" customWidth="1"/>
    <col min="11555" max="11555" width="7.77734375" style="36" customWidth="1"/>
    <col min="11556" max="11776" width="8.88671875" style="36"/>
    <col min="11777" max="11777" width="15.109375" style="36" customWidth="1"/>
    <col min="11778" max="11778" width="3.88671875" style="36" customWidth="1"/>
    <col min="11779" max="11779" width="8" style="36" customWidth="1"/>
    <col min="11780" max="11809" width="4" style="36" customWidth="1"/>
    <col min="11810" max="11810" width="0" style="36" hidden="1" customWidth="1"/>
    <col min="11811" max="11811" width="7.77734375" style="36" customWidth="1"/>
    <col min="11812" max="12032" width="8.88671875" style="36"/>
    <col min="12033" max="12033" width="15.109375" style="36" customWidth="1"/>
    <col min="12034" max="12034" width="3.88671875" style="36" customWidth="1"/>
    <col min="12035" max="12035" width="8" style="36" customWidth="1"/>
    <col min="12036" max="12065" width="4" style="36" customWidth="1"/>
    <col min="12066" max="12066" width="0" style="36" hidden="1" customWidth="1"/>
    <col min="12067" max="12067" width="7.77734375" style="36" customWidth="1"/>
    <col min="12068" max="12288" width="8.88671875" style="36"/>
    <col min="12289" max="12289" width="15.109375" style="36" customWidth="1"/>
    <col min="12290" max="12290" width="3.88671875" style="36" customWidth="1"/>
    <col min="12291" max="12291" width="8" style="36" customWidth="1"/>
    <col min="12292" max="12321" width="4" style="36" customWidth="1"/>
    <col min="12322" max="12322" width="0" style="36" hidden="1" customWidth="1"/>
    <col min="12323" max="12323" width="7.77734375" style="36" customWidth="1"/>
    <col min="12324" max="12544" width="8.88671875" style="36"/>
    <col min="12545" max="12545" width="15.109375" style="36" customWidth="1"/>
    <col min="12546" max="12546" width="3.88671875" style="36" customWidth="1"/>
    <col min="12547" max="12547" width="8" style="36" customWidth="1"/>
    <col min="12548" max="12577" width="4" style="36" customWidth="1"/>
    <col min="12578" max="12578" width="0" style="36" hidden="1" customWidth="1"/>
    <col min="12579" max="12579" width="7.77734375" style="36" customWidth="1"/>
    <col min="12580" max="12800" width="8.88671875" style="36"/>
    <col min="12801" max="12801" width="15.109375" style="36" customWidth="1"/>
    <col min="12802" max="12802" width="3.88671875" style="36" customWidth="1"/>
    <col min="12803" max="12803" width="8" style="36" customWidth="1"/>
    <col min="12804" max="12833" width="4" style="36" customWidth="1"/>
    <col min="12834" max="12834" width="0" style="36" hidden="1" customWidth="1"/>
    <col min="12835" max="12835" width="7.77734375" style="36" customWidth="1"/>
    <col min="12836" max="13056" width="8.88671875" style="36"/>
    <col min="13057" max="13057" width="15.109375" style="36" customWidth="1"/>
    <col min="13058" max="13058" width="3.88671875" style="36" customWidth="1"/>
    <col min="13059" max="13059" width="8" style="36" customWidth="1"/>
    <col min="13060" max="13089" width="4" style="36" customWidth="1"/>
    <col min="13090" max="13090" width="0" style="36" hidden="1" customWidth="1"/>
    <col min="13091" max="13091" width="7.77734375" style="36" customWidth="1"/>
    <col min="13092" max="13312" width="8.88671875" style="36"/>
    <col min="13313" max="13313" width="15.109375" style="36" customWidth="1"/>
    <col min="13314" max="13314" width="3.88671875" style="36" customWidth="1"/>
    <col min="13315" max="13315" width="8" style="36" customWidth="1"/>
    <col min="13316" max="13345" width="4" style="36" customWidth="1"/>
    <col min="13346" max="13346" width="0" style="36" hidden="1" customWidth="1"/>
    <col min="13347" max="13347" width="7.77734375" style="36" customWidth="1"/>
    <col min="13348" max="13568" width="8.88671875" style="36"/>
    <col min="13569" max="13569" width="15.109375" style="36" customWidth="1"/>
    <col min="13570" max="13570" width="3.88671875" style="36" customWidth="1"/>
    <col min="13571" max="13571" width="8" style="36" customWidth="1"/>
    <col min="13572" max="13601" width="4" style="36" customWidth="1"/>
    <col min="13602" max="13602" width="0" style="36" hidden="1" customWidth="1"/>
    <col min="13603" max="13603" width="7.77734375" style="36" customWidth="1"/>
    <col min="13604" max="13824" width="8.88671875" style="36"/>
    <col min="13825" max="13825" width="15.109375" style="36" customWidth="1"/>
    <col min="13826" max="13826" width="3.88671875" style="36" customWidth="1"/>
    <col min="13827" max="13827" width="8" style="36" customWidth="1"/>
    <col min="13828" max="13857" width="4" style="36" customWidth="1"/>
    <col min="13858" max="13858" width="0" style="36" hidden="1" customWidth="1"/>
    <col min="13859" max="13859" width="7.77734375" style="36" customWidth="1"/>
    <col min="13860" max="14080" width="8.88671875" style="36"/>
    <col min="14081" max="14081" width="15.109375" style="36" customWidth="1"/>
    <col min="14082" max="14082" width="3.88671875" style="36" customWidth="1"/>
    <col min="14083" max="14083" width="8" style="36" customWidth="1"/>
    <col min="14084" max="14113" width="4" style="36" customWidth="1"/>
    <col min="14114" max="14114" width="0" style="36" hidden="1" customWidth="1"/>
    <col min="14115" max="14115" width="7.77734375" style="36" customWidth="1"/>
    <col min="14116" max="14336" width="8.88671875" style="36"/>
    <col min="14337" max="14337" width="15.109375" style="36" customWidth="1"/>
    <col min="14338" max="14338" width="3.88671875" style="36" customWidth="1"/>
    <col min="14339" max="14339" width="8" style="36" customWidth="1"/>
    <col min="14340" max="14369" width="4" style="36" customWidth="1"/>
    <col min="14370" max="14370" width="0" style="36" hidden="1" customWidth="1"/>
    <col min="14371" max="14371" width="7.77734375" style="36" customWidth="1"/>
    <col min="14372" max="14592" width="8.88671875" style="36"/>
    <col min="14593" max="14593" width="15.109375" style="36" customWidth="1"/>
    <col min="14594" max="14594" width="3.88671875" style="36" customWidth="1"/>
    <col min="14595" max="14595" width="8" style="36" customWidth="1"/>
    <col min="14596" max="14625" width="4" style="36" customWidth="1"/>
    <col min="14626" max="14626" width="0" style="36" hidden="1" customWidth="1"/>
    <col min="14627" max="14627" width="7.77734375" style="36" customWidth="1"/>
    <col min="14628" max="14848" width="8.88671875" style="36"/>
    <col min="14849" max="14849" width="15.109375" style="36" customWidth="1"/>
    <col min="14850" max="14850" width="3.88671875" style="36" customWidth="1"/>
    <col min="14851" max="14851" width="8" style="36" customWidth="1"/>
    <col min="14852" max="14881" width="4" style="36" customWidth="1"/>
    <col min="14882" max="14882" width="0" style="36" hidden="1" customWidth="1"/>
    <col min="14883" max="14883" width="7.77734375" style="36" customWidth="1"/>
    <col min="14884" max="15104" width="8.88671875" style="36"/>
    <col min="15105" max="15105" width="15.109375" style="36" customWidth="1"/>
    <col min="15106" max="15106" width="3.88671875" style="36" customWidth="1"/>
    <col min="15107" max="15107" width="8" style="36" customWidth="1"/>
    <col min="15108" max="15137" width="4" style="36" customWidth="1"/>
    <col min="15138" max="15138" width="0" style="36" hidden="1" customWidth="1"/>
    <col min="15139" max="15139" width="7.77734375" style="36" customWidth="1"/>
    <col min="15140" max="15360" width="8.88671875" style="36"/>
    <col min="15361" max="15361" width="15.109375" style="36" customWidth="1"/>
    <col min="15362" max="15362" width="3.88671875" style="36" customWidth="1"/>
    <col min="15363" max="15363" width="8" style="36" customWidth="1"/>
    <col min="15364" max="15393" width="4" style="36" customWidth="1"/>
    <col min="15394" max="15394" width="0" style="36" hidden="1" customWidth="1"/>
    <col min="15395" max="15395" width="7.77734375" style="36" customWidth="1"/>
    <col min="15396" max="15616" width="8.88671875" style="36"/>
    <col min="15617" max="15617" width="15.109375" style="36" customWidth="1"/>
    <col min="15618" max="15618" width="3.88671875" style="36" customWidth="1"/>
    <col min="15619" max="15619" width="8" style="36" customWidth="1"/>
    <col min="15620" max="15649" width="4" style="36" customWidth="1"/>
    <col min="15650" max="15650" width="0" style="36" hidden="1" customWidth="1"/>
    <col min="15651" max="15651" width="7.77734375" style="36" customWidth="1"/>
    <col min="15652" max="15872" width="8.88671875" style="36"/>
    <col min="15873" max="15873" width="15.109375" style="36" customWidth="1"/>
    <col min="15874" max="15874" width="3.88671875" style="36" customWidth="1"/>
    <col min="15875" max="15875" width="8" style="36" customWidth="1"/>
    <col min="15876" max="15905" width="4" style="36" customWidth="1"/>
    <col min="15906" max="15906" width="0" style="36" hidden="1" customWidth="1"/>
    <col min="15907" max="15907" width="7.77734375" style="36" customWidth="1"/>
    <col min="15908" max="16128" width="8.88671875" style="36"/>
    <col min="16129" max="16129" width="15.109375" style="36" customWidth="1"/>
    <col min="16130" max="16130" width="3.88671875" style="36" customWidth="1"/>
    <col min="16131" max="16131" width="8" style="36" customWidth="1"/>
    <col min="16132" max="16161" width="4" style="36" customWidth="1"/>
    <col min="16162" max="16162" width="0" style="36" hidden="1" customWidth="1"/>
    <col min="16163" max="16163" width="7.77734375" style="36" customWidth="1"/>
    <col min="16164" max="16384" width="8.88671875" style="36"/>
  </cols>
  <sheetData>
    <row r="1" spans="1:35" s="1" customFormat="1" ht="17.100000000000001" customHeight="1" x14ac:dyDescent="0.15">
      <c r="A1" s="143" t="s">
        <v>0</v>
      </c>
      <c r="B1" s="143"/>
      <c r="C1" s="143"/>
      <c r="D1" s="143"/>
      <c r="E1" s="143"/>
      <c r="F1" s="143"/>
      <c r="G1" s="143"/>
      <c r="H1" s="144" t="s">
        <v>1</v>
      </c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8" t="s">
        <v>104</v>
      </c>
      <c r="AC1" s="149"/>
      <c r="AD1" s="149"/>
      <c r="AE1" s="149"/>
      <c r="AF1" s="149"/>
      <c r="AG1" s="150"/>
      <c r="AH1" s="130" t="s">
        <v>2</v>
      </c>
      <c r="AI1" s="131"/>
    </row>
    <row r="2" spans="1:35" s="1" customFormat="1" ht="17.100000000000001" customHeight="1" x14ac:dyDescent="0.15">
      <c r="A2" s="132" t="s">
        <v>3</v>
      </c>
      <c r="B2" s="132"/>
      <c r="C2" s="133"/>
      <c r="D2" s="133"/>
      <c r="E2" s="133"/>
      <c r="F2" s="133"/>
      <c r="G2" s="133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34" t="s">
        <v>4</v>
      </c>
      <c r="AC2" s="134"/>
      <c r="AD2" s="134"/>
      <c r="AE2" s="134"/>
      <c r="AF2" s="134"/>
      <c r="AG2" s="134"/>
      <c r="AH2" s="135" t="s">
        <v>5</v>
      </c>
      <c r="AI2" s="136"/>
    </row>
    <row r="3" spans="1:35" s="1" customFormat="1" ht="23.25" customHeight="1" x14ac:dyDescent="0.15">
      <c r="A3" s="132" t="s">
        <v>6</v>
      </c>
      <c r="B3" s="132"/>
      <c r="C3" s="133"/>
      <c r="D3" s="133"/>
      <c r="E3" s="133"/>
      <c r="F3" s="133"/>
      <c r="G3" s="133"/>
      <c r="H3" s="2">
        <v>45323</v>
      </c>
      <c r="I3" s="139">
        <f>H3</f>
        <v>45323</v>
      </c>
      <c r="J3" s="139"/>
      <c r="K3" s="139"/>
      <c r="L3" s="139"/>
      <c r="M3" s="139"/>
      <c r="N3" s="139"/>
      <c r="O3" s="139"/>
      <c r="P3" s="139"/>
      <c r="Q3" s="139" t="s">
        <v>7</v>
      </c>
      <c r="R3" s="139"/>
      <c r="S3" s="139"/>
      <c r="T3" s="139">
        <f>H3+28</f>
        <v>45351</v>
      </c>
      <c r="U3" s="139"/>
      <c r="V3" s="139"/>
      <c r="W3" s="139"/>
      <c r="X3" s="139"/>
      <c r="Y3" s="139"/>
      <c r="Z3" s="139"/>
      <c r="AA3" s="3"/>
      <c r="AB3" s="134" t="s">
        <v>8</v>
      </c>
      <c r="AC3" s="134"/>
      <c r="AD3" s="134"/>
      <c r="AE3" s="134"/>
      <c r="AF3" s="134"/>
      <c r="AG3" s="134"/>
      <c r="AH3" s="137"/>
      <c r="AI3" s="138"/>
    </row>
    <row r="4" spans="1:35" s="5" customFormat="1" ht="11.25" x14ac:dyDescent="0.15">
      <c r="A4" s="151" t="s">
        <v>9</v>
      </c>
      <c r="B4" s="151" t="s">
        <v>10</v>
      </c>
      <c r="C4" s="151" t="s">
        <v>11</v>
      </c>
      <c r="D4" s="156" t="s">
        <v>82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4"/>
      <c r="AI4" s="125" t="s">
        <v>12</v>
      </c>
    </row>
    <row r="5" spans="1:35" s="5" customFormat="1" ht="11.25" x14ac:dyDescent="0.15">
      <c r="A5" s="152"/>
      <c r="B5" s="154"/>
      <c r="C5" s="154"/>
      <c r="D5" s="6" t="s">
        <v>13</v>
      </c>
      <c r="E5" s="6" t="s">
        <v>14</v>
      </c>
      <c r="F5" s="7" t="s">
        <v>15</v>
      </c>
      <c r="G5" s="8" t="s">
        <v>16</v>
      </c>
      <c r="H5" s="6" t="s">
        <v>17</v>
      </c>
      <c r="I5" s="6" t="s">
        <v>18</v>
      </c>
      <c r="J5" s="6" t="s">
        <v>19</v>
      </c>
      <c r="K5" s="6" t="s">
        <v>13</v>
      </c>
      <c r="L5" s="6" t="s">
        <v>14</v>
      </c>
      <c r="M5" s="7" t="s">
        <v>15</v>
      </c>
      <c r="N5" s="8" t="s">
        <v>16</v>
      </c>
      <c r="O5" s="6" t="s">
        <v>17</v>
      </c>
      <c r="P5" s="6" t="s">
        <v>18</v>
      </c>
      <c r="Q5" s="6" t="s">
        <v>19</v>
      </c>
      <c r="R5" s="6" t="s">
        <v>13</v>
      </c>
      <c r="S5" s="6" t="s">
        <v>14</v>
      </c>
      <c r="T5" s="7" t="s">
        <v>15</v>
      </c>
      <c r="U5" s="8" t="s">
        <v>16</v>
      </c>
      <c r="V5" s="6" t="s">
        <v>17</v>
      </c>
      <c r="W5" s="6" t="s">
        <v>18</v>
      </c>
      <c r="X5" s="6" t="s">
        <v>19</v>
      </c>
      <c r="Y5" s="6" t="s">
        <v>13</v>
      </c>
      <c r="Z5" s="6" t="s">
        <v>14</v>
      </c>
      <c r="AA5" s="7" t="s">
        <v>15</v>
      </c>
      <c r="AB5" s="8" t="s">
        <v>16</v>
      </c>
      <c r="AC5" s="6" t="s">
        <v>17</v>
      </c>
      <c r="AD5" s="6" t="s">
        <v>18</v>
      </c>
      <c r="AE5" s="6" t="s">
        <v>19</v>
      </c>
      <c r="AF5" s="6" t="s">
        <v>13</v>
      </c>
      <c r="AG5" s="6" t="s">
        <v>41</v>
      </c>
      <c r="AH5" s="9"/>
      <c r="AI5" s="126"/>
    </row>
    <row r="6" spans="1:35" s="5" customFormat="1" ht="11.25" x14ac:dyDescent="0.15">
      <c r="A6" s="153"/>
      <c r="B6" s="155"/>
      <c r="C6" s="74" t="s">
        <v>20</v>
      </c>
      <c r="D6" s="11">
        <v>1</v>
      </c>
      <c r="E6" s="11">
        <v>2</v>
      </c>
      <c r="F6" s="12">
        <v>3</v>
      </c>
      <c r="G6" s="13">
        <v>4</v>
      </c>
      <c r="H6" s="11">
        <v>5</v>
      </c>
      <c r="I6" s="11">
        <v>6</v>
      </c>
      <c r="J6" s="11">
        <v>7</v>
      </c>
      <c r="K6" s="11">
        <v>8</v>
      </c>
      <c r="L6" s="13">
        <v>9</v>
      </c>
      <c r="M6" s="13">
        <v>10</v>
      </c>
      <c r="N6" s="13">
        <v>11</v>
      </c>
      <c r="O6" s="13">
        <v>12</v>
      </c>
      <c r="P6" s="11">
        <v>13</v>
      </c>
      <c r="Q6" s="11">
        <v>14</v>
      </c>
      <c r="R6" s="11">
        <v>15</v>
      </c>
      <c r="S6" s="11">
        <v>16</v>
      </c>
      <c r="T6" s="12">
        <v>17</v>
      </c>
      <c r="U6" s="13">
        <v>18</v>
      </c>
      <c r="V6" s="11">
        <v>19</v>
      </c>
      <c r="W6" s="11">
        <v>20</v>
      </c>
      <c r="X6" s="11">
        <v>21</v>
      </c>
      <c r="Y6" s="11">
        <v>22</v>
      </c>
      <c r="Z6" s="11">
        <v>23</v>
      </c>
      <c r="AA6" s="12">
        <v>24</v>
      </c>
      <c r="AB6" s="13">
        <v>25</v>
      </c>
      <c r="AC6" s="11">
        <v>26</v>
      </c>
      <c r="AD6" s="11">
        <v>27</v>
      </c>
      <c r="AE6" s="11">
        <v>28</v>
      </c>
      <c r="AF6" s="11">
        <v>29</v>
      </c>
      <c r="AG6" s="11">
        <v>30</v>
      </c>
      <c r="AH6" s="14"/>
      <c r="AI6" s="127"/>
    </row>
    <row r="7" spans="1:35" s="5" customFormat="1" ht="9" customHeight="1" x14ac:dyDescent="0.15">
      <c r="A7" s="123" t="s">
        <v>83</v>
      </c>
      <c r="B7" s="101"/>
      <c r="C7" s="10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6"/>
      <c r="V7" s="17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8"/>
      <c r="AI7" s="19"/>
    </row>
    <row r="8" spans="1:35" s="5" customFormat="1" ht="9" customHeight="1" x14ac:dyDescent="0.15">
      <c r="A8" s="124"/>
      <c r="B8" s="103"/>
      <c r="C8" s="10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2"/>
      <c r="AI8" s="23"/>
    </row>
    <row r="9" spans="1:35" s="5" customFormat="1" ht="9" customHeight="1" x14ac:dyDescent="0.15">
      <c r="A9" s="173" t="s">
        <v>84</v>
      </c>
      <c r="B9" s="107"/>
      <c r="C9" s="12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24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25"/>
      <c r="AI9" s="26"/>
    </row>
    <row r="10" spans="1:35" s="5" customFormat="1" ht="9" customHeight="1" x14ac:dyDescent="0.15">
      <c r="A10" s="173"/>
      <c r="B10" s="107"/>
      <c r="C10" s="129"/>
      <c r="D10" s="120" t="s">
        <v>85</v>
      </c>
      <c r="E10" s="122"/>
      <c r="F10" s="121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0"/>
      <c r="X10" s="20"/>
      <c r="Y10" s="20" t="s">
        <v>102</v>
      </c>
      <c r="Z10" s="20"/>
      <c r="AA10" s="20"/>
      <c r="AB10" s="20"/>
      <c r="AC10" s="20"/>
      <c r="AD10" s="20"/>
      <c r="AE10" s="20"/>
      <c r="AF10" s="20"/>
      <c r="AG10" s="20"/>
      <c r="AH10" s="27"/>
      <c r="AI10" s="28"/>
    </row>
    <row r="11" spans="1:35" s="5" customFormat="1" ht="9" customHeight="1" x14ac:dyDescent="0.15">
      <c r="A11" s="128" t="s">
        <v>86</v>
      </c>
      <c r="B11" s="107"/>
      <c r="C11" s="10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24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25"/>
      <c r="AI11" s="26"/>
    </row>
    <row r="12" spans="1:35" s="5" customFormat="1" ht="9" customHeight="1" x14ac:dyDescent="0.15">
      <c r="A12" s="128"/>
      <c r="B12" s="107"/>
      <c r="C12" s="109"/>
      <c r="D12" s="120" t="s">
        <v>87</v>
      </c>
      <c r="E12" s="122"/>
      <c r="F12" s="12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2"/>
      <c r="AI12" s="28"/>
    </row>
    <row r="13" spans="1:35" s="5" customFormat="1" ht="9" customHeight="1" x14ac:dyDescent="0.15">
      <c r="A13" s="128" t="s">
        <v>88</v>
      </c>
      <c r="B13" s="107"/>
      <c r="C13" s="109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4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25"/>
      <c r="AI13" s="26"/>
    </row>
    <row r="14" spans="1:35" s="5" customFormat="1" ht="9" customHeight="1" x14ac:dyDescent="0.15">
      <c r="A14" s="128"/>
      <c r="B14" s="107"/>
      <c r="C14" s="109"/>
      <c r="D14" s="120" t="s">
        <v>89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1"/>
      <c r="AH14" s="27"/>
      <c r="AI14" s="28"/>
    </row>
    <row r="15" spans="1:35" s="5" customFormat="1" ht="9" customHeight="1" x14ac:dyDescent="0.15">
      <c r="A15" s="123" t="s">
        <v>90</v>
      </c>
      <c r="B15" s="101"/>
      <c r="C15" s="10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24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25"/>
      <c r="AI15" s="26"/>
    </row>
    <row r="16" spans="1:35" s="5" customFormat="1" ht="9" customHeight="1" x14ac:dyDescent="0.15">
      <c r="A16" s="124"/>
      <c r="B16" s="103"/>
      <c r="C16" s="10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1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2"/>
      <c r="AI16" s="28"/>
    </row>
    <row r="17" spans="1:35" s="5" customFormat="1" ht="9" customHeight="1" x14ac:dyDescent="0.15">
      <c r="A17" s="171" t="s">
        <v>91</v>
      </c>
      <c r="B17" s="107"/>
      <c r="C17" s="109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24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25"/>
      <c r="AI17" s="26"/>
    </row>
    <row r="18" spans="1:35" s="5" customFormat="1" ht="9" customHeight="1" x14ac:dyDescent="0.15">
      <c r="A18" s="172"/>
      <c r="B18" s="107"/>
      <c r="C18" s="10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 t="s">
        <v>106</v>
      </c>
      <c r="T18" s="20"/>
      <c r="U18" s="20"/>
      <c r="V18" s="21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2"/>
      <c r="AI18" s="28"/>
    </row>
    <row r="19" spans="1:35" s="5" customFormat="1" ht="9" customHeight="1" x14ac:dyDescent="0.15">
      <c r="A19" s="171" t="s">
        <v>92</v>
      </c>
      <c r="B19" s="107"/>
      <c r="C19" s="109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4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25"/>
      <c r="AI19" s="26"/>
    </row>
    <row r="20" spans="1:35" s="5" customFormat="1" ht="9" customHeight="1" x14ac:dyDescent="0.15">
      <c r="A20" s="172"/>
      <c r="B20" s="107"/>
      <c r="C20" s="109"/>
      <c r="D20" s="20"/>
      <c r="E20" s="20"/>
      <c r="F20" s="20" t="s">
        <v>107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1"/>
      <c r="AH20" s="27"/>
      <c r="AI20" s="28"/>
    </row>
    <row r="21" spans="1:35" s="5" customFormat="1" ht="9" customHeight="1" x14ac:dyDescent="0.15">
      <c r="A21" s="123" t="s">
        <v>93</v>
      </c>
      <c r="B21" s="101"/>
      <c r="C21" s="102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77"/>
      <c r="AI21" s="78"/>
    </row>
    <row r="22" spans="1:35" s="5" customFormat="1" ht="9" customHeight="1" x14ac:dyDescent="0.15">
      <c r="A22" s="174"/>
      <c r="B22" s="166"/>
      <c r="C22" s="167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77"/>
      <c r="AI22" s="78"/>
    </row>
    <row r="23" spans="1:35" s="5" customFormat="1" ht="9" customHeight="1" x14ac:dyDescent="0.15">
      <c r="A23" s="161" t="s">
        <v>94</v>
      </c>
      <c r="B23" s="151"/>
      <c r="C23" s="164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77"/>
      <c r="AI23" s="78"/>
    </row>
    <row r="24" spans="1:35" s="5" customFormat="1" ht="9" customHeight="1" x14ac:dyDescent="0.15">
      <c r="A24" s="162"/>
      <c r="B24" s="155"/>
      <c r="C24" s="168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77"/>
      <c r="AI24" s="78"/>
    </row>
    <row r="25" spans="1:35" s="5" customFormat="1" ht="9" customHeight="1" x14ac:dyDescent="0.15">
      <c r="A25" s="123" t="s">
        <v>95</v>
      </c>
      <c r="B25" s="101"/>
      <c r="C25" s="10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24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25"/>
      <c r="AI25" s="26"/>
    </row>
    <row r="26" spans="1:35" s="5" customFormat="1" ht="9" customHeight="1" x14ac:dyDescent="0.15">
      <c r="A26" s="124"/>
      <c r="B26" s="103"/>
      <c r="C26" s="10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7"/>
      <c r="AI26" s="28"/>
    </row>
    <row r="27" spans="1:35" s="5" customFormat="1" ht="9" customHeight="1" x14ac:dyDescent="0.15">
      <c r="A27" s="161" t="s">
        <v>99</v>
      </c>
      <c r="B27" s="169"/>
      <c r="C27" s="102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9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7"/>
      <c r="AI27" s="78"/>
    </row>
    <row r="28" spans="1:35" s="5" customFormat="1" ht="9" customHeight="1" x14ac:dyDescent="0.15">
      <c r="A28" s="162"/>
      <c r="B28" s="170"/>
      <c r="C28" s="10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0"/>
      <c r="X28" s="20"/>
      <c r="Y28" s="20" t="s">
        <v>105</v>
      </c>
      <c r="Z28" s="20"/>
      <c r="AA28" s="20"/>
      <c r="AB28" s="20"/>
      <c r="AC28" s="20"/>
      <c r="AD28" s="20"/>
      <c r="AE28" s="20"/>
      <c r="AF28" s="20"/>
      <c r="AG28" s="20"/>
      <c r="AH28" s="77"/>
      <c r="AI28" s="78"/>
    </row>
    <row r="29" spans="1:35" s="5" customFormat="1" ht="9" customHeight="1" x14ac:dyDescent="0.15">
      <c r="A29" s="161" t="s">
        <v>96</v>
      </c>
      <c r="B29" s="169"/>
      <c r="C29" s="102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9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7"/>
      <c r="AI29" s="78"/>
    </row>
    <row r="30" spans="1:35" s="5" customFormat="1" ht="9" customHeight="1" x14ac:dyDescent="0.15">
      <c r="A30" s="162"/>
      <c r="B30" s="170"/>
      <c r="C30" s="104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120" t="s">
        <v>96</v>
      </c>
      <c r="Q30" s="122"/>
      <c r="R30" s="122"/>
      <c r="S30" s="121"/>
      <c r="T30" s="76"/>
      <c r="U30" s="76"/>
      <c r="V30" s="79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7"/>
      <c r="AI30" s="78"/>
    </row>
    <row r="31" spans="1:35" s="5" customFormat="1" ht="9" customHeight="1" x14ac:dyDescent="0.15">
      <c r="A31" s="161" t="s">
        <v>97</v>
      </c>
      <c r="B31" s="151"/>
      <c r="C31" s="164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25"/>
      <c r="AI31" s="26"/>
    </row>
    <row r="32" spans="1:35" s="5" customFormat="1" ht="9" customHeight="1" thickBot="1" x14ac:dyDescent="0.2">
      <c r="A32" s="162"/>
      <c r="B32" s="163"/>
      <c r="C32" s="165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140" t="s">
        <v>98</v>
      </c>
      <c r="W32" s="141"/>
      <c r="X32" s="141"/>
      <c r="Y32" s="141"/>
      <c r="Z32" s="142"/>
      <c r="AA32" s="29"/>
      <c r="AB32" s="29"/>
      <c r="AC32" s="29"/>
      <c r="AD32" s="29"/>
      <c r="AE32" s="29"/>
      <c r="AF32" s="29"/>
      <c r="AG32" s="29"/>
      <c r="AH32" s="30"/>
      <c r="AI32" s="31"/>
    </row>
    <row r="33" spans="1:35" ht="9" customHeight="1" thickTop="1" x14ac:dyDescent="0.15">
      <c r="A33" s="158" t="s">
        <v>26</v>
      </c>
      <c r="B33" s="115" t="s">
        <v>27</v>
      </c>
      <c r="C33" s="116"/>
      <c r="D33" s="32">
        <v>2</v>
      </c>
      <c r="E33" s="33">
        <v>2</v>
      </c>
      <c r="F33" s="33">
        <v>2</v>
      </c>
      <c r="G33" s="33"/>
      <c r="H33" s="33">
        <v>2</v>
      </c>
      <c r="I33" s="33">
        <v>2</v>
      </c>
      <c r="J33" s="33">
        <v>2</v>
      </c>
      <c r="K33" s="33">
        <v>2</v>
      </c>
      <c r="L33" s="33">
        <v>2</v>
      </c>
      <c r="M33" s="33">
        <v>2</v>
      </c>
      <c r="N33" s="33"/>
      <c r="O33" s="33">
        <v>2</v>
      </c>
      <c r="P33" s="33">
        <v>2</v>
      </c>
      <c r="Q33" s="33">
        <v>2</v>
      </c>
      <c r="R33" s="33">
        <v>2</v>
      </c>
      <c r="S33" s="33">
        <v>2</v>
      </c>
      <c r="T33" s="33">
        <v>2</v>
      </c>
      <c r="U33" s="33"/>
      <c r="V33" s="33">
        <v>2</v>
      </c>
      <c r="W33" s="33">
        <v>2</v>
      </c>
      <c r="X33" s="33">
        <v>2</v>
      </c>
      <c r="Y33" s="33">
        <v>2</v>
      </c>
      <c r="Z33" s="33">
        <v>2</v>
      </c>
      <c r="AA33" s="33">
        <v>2</v>
      </c>
      <c r="AB33" s="33"/>
      <c r="AC33" s="33">
        <v>2</v>
      </c>
      <c r="AD33" s="33">
        <v>2</v>
      </c>
      <c r="AE33" s="33">
        <v>2</v>
      </c>
      <c r="AF33" s="33">
        <v>2</v>
      </c>
      <c r="AG33" s="33"/>
      <c r="AH33" s="175">
        <v>2</v>
      </c>
      <c r="AI33" s="35"/>
    </row>
    <row r="34" spans="1:35" ht="9" customHeight="1" x14ac:dyDescent="0.15">
      <c r="A34" s="159"/>
      <c r="B34" s="81" t="s">
        <v>28</v>
      </c>
      <c r="C34" s="82"/>
      <c r="D34" s="37">
        <v>1</v>
      </c>
      <c r="E34" s="38">
        <v>1</v>
      </c>
      <c r="F34" s="38">
        <v>1</v>
      </c>
      <c r="G34" s="38"/>
      <c r="H34" s="38">
        <v>1</v>
      </c>
      <c r="I34" s="38">
        <v>1</v>
      </c>
      <c r="J34" s="38">
        <v>1</v>
      </c>
      <c r="K34" s="38">
        <v>1</v>
      </c>
      <c r="L34" s="38">
        <v>1</v>
      </c>
      <c r="M34" s="38">
        <v>1</v>
      </c>
      <c r="N34" s="38"/>
      <c r="O34" s="38">
        <v>1</v>
      </c>
      <c r="P34" s="38">
        <v>1</v>
      </c>
      <c r="Q34" s="38">
        <v>1</v>
      </c>
      <c r="R34" s="38">
        <v>1</v>
      </c>
      <c r="S34" s="38">
        <v>1</v>
      </c>
      <c r="T34" s="38">
        <v>1</v>
      </c>
      <c r="U34" s="38"/>
      <c r="V34" s="38">
        <v>1</v>
      </c>
      <c r="W34" s="38">
        <v>1</v>
      </c>
      <c r="X34" s="38">
        <v>1</v>
      </c>
      <c r="Y34" s="38">
        <v>1</v>
      </c>
      <c r="Z34" s="38">
        <v>1</v>
      </c>
      <c r="AA34" s="38">
        <v>1</v>
      </c>
      <c r="AB34" s="38"/>
      <c r="AC34" s="38">
        <v>1</v>
      </c>
      <c r="AD34" s="38">
        <v>1</v>
      </c>
      <c r="AE34" s="38">
        <v>1</v>
      </c>
      <c r="AF34" s="38">
        <v>1</v>
      </c>
      <c r="AG34" s="38"/>
      <c r="AH34" s="39">
        <v>1</v>
      </c>
      <c r="AI34" s="35"/>
    </row>
    <row r="35" spans="1:35" ht="9" customHeight="1" x14ac:dyDescent="0.15">
      <c r="A35" s="159"/>
      <c r="B35" s="81" t="s">
        <v>29</v>
      </c>
      <c r="C35" s="82"/>
      <c r="D35" s="37">
        <v>3</v>
      </c>
      <c r="E35" s="38">
        <v>3</v>
      </c>
      <c r="F35" s="38">
        <v>3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>
        <v>3</v>
      </c>
      <c r="R35" s="38">
        <v>3</v>
      </c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42">
        <v>2</v>
      </c>
      <c r="AI35" s="41"/>
    </row>
    <row r="36" spans="1:35" ht="9" customHeight="1" x14ac:dyDescent="0.15">
      <c r="A36" s="159"/>
      <c r="B36" s="81" t="s">
        <v>30</v>
      </c>
      <c r="C36" s="82"/>
      <c r="D36" s="37"/>
      <c r="E36" s="38">
        <v>4</v>
      </c>
      <c r="F36" s="38">
        <v>4</v>
      </c>
      <c r="G36" s="38"/>
      <c r="H36" s="38">
        <v>6</v>
      </c>
      <c r="I36" s="38">
        <v>6</v>
      </c>
      <c r="J36" s="38">
        <v>6</v>
      </c>
      <c r="K36" s="38">
        <v>6</v>
      </c>
      <c r="L36" s="38"/>
      <c r="M36" s="38"/>
      <c r="N36" s="38"/>
      <c r="O36" s="38"/>
      <c r="P36" s="38"/>
      <c r="Q36" s="38">
        <v>4</v>
      </c>
      <c r="R36" s="38">
        <v>4</v>
      </c>
      <c r="S36" s="38">
        <v>4</v>
      </c>
      <c r="T36" s="38">
        <v>4</v>
      </c>
      <c r="U36" s="38"/>
      <c r="V36" s="38">
        <v>4</v>
      </c>
      <c r="W36" s="38">
        <v>4</v>
      </c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42"/>
      <c r="AI36" s="41"/>
    </row>
    <row r="37" spans="1:35" ht="9" customHeight="1" x14ac:dyDescent="0.15">
      <c r="A37" s="159"/>
      <c r="B37" s="81" t="s">
        <v>101</v>
      </c>
      <c r="C37" s="82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>
        <v>4</v>
      </c>
      <c r="W37" s="38">
        <v>4</v>
      </c>
      <c r="X37" s="38">
        <v>4</v>
      </c>
      <c r="Y37" s="38">
        <v>4</v>
      </c>
      <c r="Z37" s="38">
        <v>4</v>
      </c>
      <c r="AA37" s="38">
        <v>4</v>
      </c>
      <c r="AB37" s="38">
        <v>4</v>
      </c>
      <c r="AC37" s="38">
        <v>4</v>
      </c>
      <c r="AD37" s="38">
        <v>4</v>
      </c>
      <c r="AE37" s="38">
        <v>4</v>
      </c>
      <c r="AF37" s="38"/>
      <c r="AG37" s="80"/>
      <c r="AH37" s="44"/>
      <c r="AI37" s="45"/>
    </row>
    <row r="38" spans="1:35" ht="9" customHeight="1" x14ac:dyDescent="0.15">
      <c r="A38" s="159"/>
      <c r="B38" s="81" t="s">
        <v>100</v>
      </c>
      <c r="C38" s="82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>
        <v>2</v>
      </c>
      <c r="Q38" s="38">
        <v>2</v>
      </c>
      <c r="R38" s="38">
        <v>2</v>
      </c>
      <c r="S38" s="38">
        <v>2</v>
      </c>
      <c r="T38" s="38"/>
      <c r="U38" s="38"/>
      <c r="V38" s="38">
        <v>5</v>
      </c>
      <c r="W38" s="38">
        <v>5</v>
      </c>
      <c r="X38" s="38">
        <v>5</v>
      </c>
      <c r="Y38" s="38">
        <v>5</v>
      </c>
      <c r="Z38" s="38">
        <v>5</v>
      </c>
      <c r="AA38" s="38"/>
      <c r="AB38" s="38"/>
      <c r="AC38" s="38"/>
      <c r="AD38" s="38"/>
      <c r="AE38" s="38"/>
      <c r="AF38" s="38"/>
      <c r="AG38" s="43"/>
      <c r="AH38" s="44"/>
      <c r="AI38" s="45"/>
    </row>
    <row r="39" spans="1:35" ht="9" customHeight="1" x14ac:dyDescent="0.15">
      <c r="A39" s="160"/>
      <c r="B39" s="114" t="s">
        <v>32</v>
      </c>
      <c r="C39" s="117"/>
      <c r="D39" s="46">
        <v>1</v>
      </c>
      <c r="E39" s="47">
        <v>1</v>
      </c>
      <c r="F39" s="47">
        <v>1</v>
      </c>
      <c r="G39" s="47"/>
      <c r="H39" s="47">
        <v>1</v>
      </c>
      <c r="I39" s="47">
        <v>1</v>
      </c>
      <c r="J39" s="47">
        <v>1</v>
      </c>
      <c r="K39" s="47">
        <v>1</v>
      </c>
      <c r="L39" s="47"/>
      <c r="M39" s="47"/>
      <c r="N39" s="47"/>
      <c r="O39" s="47"/>
      <c r="P39" s="47">
        <v>1</v>
      </c>
      <c r="Q39" s="47">
        <v>1</v>
      </c>
      <c r="R39" s="47">
        <v>1</v>
      </c>
      <c r="S39" s="47">
        <v>1</v>
      </c>
      <c r="T39" s="47">
        <v>1</v>
      </c>
      <c r="U39" s="47"/>
      <c r="V39" s="47">
        <v>1</v>
      </c>
      <c r="W39" s="47">
        <v>1</v>
      </c>
      <c r="X39" s="47">
        <v>1</v>
      </c>
      <c r="Y39" s="47">
        <v>1</v>
      </c>
      <c r="Z39" s="47">
        <v>1</v>
      </c>
      <c r="AA39" s="47">
        <v>1</v>
      </c>
      <c r="AB39" s="47"/>
      <c r="AC39" s="47"/>
      <c r="AD39" s="47">
        <v>1</v>
      </c>
      <c r="AE39" s="47">
        <v>1</v>
      </c>
      <c r="AF39" s="47">
        <v>1</v>
      </c>
      <c r="AG39" s="47"/>
      <c r="AH39" s="44"/>
      <c r="AI39" s="45"/>
    </row>
    <row r="40" spans="1:35" ht="9" customHeight="1" x14ac:dyDescent="0.15">
      <c r="A40" s="118" t="s">
        <v>33</v>
      </c>
      <c r="B40" s="118" t="s">
        <v>56</v>
      </c>
      <c r="C40" s="119"/>
      <c r="D40" s="48">
        <v>1</v>
      </c>
      <c r="E40" s="49">
        <v>1</v>
      </c>
      <c r="F40" s="49">
        <v>1</v>
      </c>
      <c r="G40" s="49">
        <v>1</v>
      </c>
      <c r="H40" s="49">
        <v>1</v>
      </c>
      <c r="I40" s="49">
        <v>1</v>
      </c>
      <c r="J40" s="49">
        <v>1</v>
      </c>
      <c r="K40" s="49">
        <v>1</v>
      </c>
      <c r="L40" s="49"/>
      <c r="M40" s="49"/>
      <c r="N40" s="49"/>
      <c r="O40" s="49"/>
      <c r="P40" s="49">
        <v>1</v>
      </c>
      <c r="Q40" s="49">
        <v>1</v>
      </c>
      <c r="R40" s="49">
        <v>1</v>
      </c>
      <c r="S40" s="49">
        <v>1</v>
      </c>
      <c r="T40" s="49"/>
      <c r="U40" s="49"/>
      <c r="V40" s="49">
        <v>1</v>
      </c>
      <c r="W40" s="49">
        <v>1</v>
      </c>
      <c r="X40" s="49">
        <v>1</v>
      </c>
      <c r="Y40" s="49">
        <v>1</v>
      </c>
      <c r="Z40" s="49">
        <v>1</v>
      </c>
      <c r="AA40" s="49">
        <v>1</v>
      </c>
      <c r="AB40" s="49">
        <v>1</v>
      </c>
      <c r="AC40" s="49">
        <v>1</v>
      </c>
      <c r="AD40" s="49">
        <v>1</v>
      </c>
      <c r="AE40" s="49">
        <v>1</v>
      </c>
      <c r="AF40" s="49">
        <v>1</v>
      </c>
      <c r="AG40" s="49"/>
      <c r="AH40" s="176">
        <v>1</v>
      </c>
      <c r="AI40" s="51"/>
    </row>
    <row r="41" spans="1:35" ht="9" customHeight="1" x14ac:dyDescent="0.15">
      <c r="A41" s="81"/>
      <c r="B41" s="81" t="s">
        <v>103</v>
      </c>
      <c r="C41" s="82"/>
      <c r="D41" s="37">
        <v>2</v>
      </c>
      <c r="E41" s="38">
        <v>2</v>
      </c>
      <c r="F41" s="38">
        <v>2</v>
      </c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>
        <v>2</v>
      </c>
      <c r="W41" s="38">
        <v>2</v>
      </c>
      <c r="X41" s="38">
        <v>2</v>
      </c>
      <c r="Y41" s="38">
        <v>2</v>
      </c>
      <c r="Z41" s="38">
        <v>2</v>
      </c>
      <c r="AA41" s="38">
        <v>2</v>
      </c>
      <c r="AB41" s="38">
        <v>1</v>
      </c>
      <c r="AC41" s="38">
        <v>1</v>
      </c>
      <c r="AD41" s="38">
        <v>1</v>
      </c>
      <c r="AE41" s="38">
        <v>1</v>
      </c>
      <c r="AF41" s="38">
        <v>1</v>
      </c>
      <c r="AG41" s="38"/>
      <c r="AH41" s="42">
        <v>5</v>
      </c>
      <c r="AI41" s="41"/>
    </row>
    <row r="42" spans="1:35" ht="9" customHeight="1" x14ac:dyDescent="0.15">
      <c r="A42" s="114"/>
      <c r="B42" s="81" t="s">
        <v>35</v>
      </c>
      <c r="C42" s="82"/>
      <c r="D42" s="37"/>
      <c r="E42" s="38"/>
      <c r="F42" s="38">
        <v>1</v>
      </c>
      <c r="G42" s="38"/>
      <c r="H42" s="38"/>
      <c r="I42" s="38"/>
      <c r="J42" s="38">
        <v>1</v>
      </c>
      <c r="K42" s="38"/>
      <c r="L42" s="38"/>
      <c r="M42" s="38"/>
      <c r="N42" s="38"/>
      <c r="O42" s="38"/>
      <c r="P42" s="38"/>
      <c r="Q42" s="38"/>
      <c r="R42" s="38"/>
      <c r="S42" s="38">
        <v>1</v>
      </c>
      <c r="T42" s="38"/>
      <c r="U42" s="38"/>
      <c r="V42" s="38"/>
      <c r="W42" s="38">
        <v>1</v>
      </c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42">
        <v>1</v>
      </c>
      <c r="AI42" s="45"/>
    </row>
    <row r="43" spans="1:35" ht="9" customHeight="1" x14ac:dyDescent="0.15">
      <c r="A43" s="114"/>
      <c r="B43" s="81" t="s">
        <v>36</v>
      </c>
      <c r="C43" s="82"/>
      <c r="D43" s="46"/>
      <c r="E43" s="47"/>
      <c r="F43" s="47"/>
      <c r="G43" s="47"/>
      <c r="H43" s="47"/>
      <c r="I43" s="47"/>
      <c r="J43" s="47"/>
      <c r="K43" s="47">
        <v>1</v>
      </c>
      <c r="L43" s="47">
        <v>1</v>
      </c>
      <c r="M43" s="47"/>
      <c r="N43" s="47"/>
      <c r="O43" s="47"/>
      <c r="P43" s="47"/>
      <c r="Q43" s="47"/>
      <c r="R43" s="47"/>
      <c r="S43" s="47"/>
      <c r="T43" s="47">
        <v>1</v>
      </c>
      <c r="U43" s="47">
        <v>1</v>
      </c>
      <c r="V43" s="47">
        <v>1</v>
      </c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177">
        <v>1</v>
      </c>
      <c r="AI43" s="45"/>
    </row>
    <row r="44" spans="1:35" s="59" customFormat="1" x14ac:dyDescent="0.15">
      <c r="A44" s="75" t="s">
        <v>37</v>
      </c>
      <c r="B44" s="111" t="s">
        <v>38</v>
      </c>
      <c r="C44" s="112"/>
      <c r="D44" s="54">
        <f>SUM(D33:D43)</f>
        <v>10</v>
      </c>
      <c r="E44" s="55">
        <f>SUM(E33:E43)</f>
        <v>14</v>
      </c>
      <c r="F44" s="55">
        <f>SUM(F33:F43)</f>
        <v>15</v>
      </c>
      <c r="G44" s="55">
        <f t="shared" ref="G44:AG44" si="0">SUM(G33:G43)</f>
        <v>1</v>
      </c>
      <c r="H44" s="55">
        <f t="shared" si="0"/>
        <v>11</v>
      </c>
      <c r="I44" s="55">
        <f t="shared" si="0"/>
        <v>11</v>
      </c>
      <c r="J44" s="55">
        <f t="shared" si="0"/>
        <v>12</v>
      </c>
      <c r="K44" s="55">
        <f t="shared" si="0"/>
        <v>12</v>
      </c>
      <c r="L44" s="55">
        <f t="shared" si="0"/>
        <v>4</v>
      </c>
      <c r="M44" s="55">
        <f t="shared" si="0"/>
        <v>3</v>
      </c>
      <c r="N44" s="55">
        <f t="shared" si="0"/>
        <v>0</v>
      </c>
      <c r="O44" s="56">
        <f t="shared" si="0"/>
        <v>3</v>
      </c>
      <c r="P44" s="55">
        <f t="shared" si="0"/>
        <v>7</v>
      </c>
      <c r="Q44" s="55">
        <f t="shared" si="0"/>
        <v>14</v>
      </c>
      <c r="R44" s="55">
        <f t="shared" si="0"/>
        <v>14</v>
      </c>
      <c r="S44" s="55">
        <f t="shared" si="0"/>
        <v>12</v>
      </c>
      <c r="T44" s="55">
        <f t="shared" si="0"/>
        <v>9</v>
      </c>
      <c r="U44" s="55">
        <f t="shared" si="0"/>
        <v>1</v>
      </c>
      <c r="V44" s="55">
        <f t="shared" si="0"/>
        <v>21</v>
      </c>
      <c r="W44" s="55">
        <f t="shared" si="0"/>
        <v>21</v>
      </c>
      <c r="X44" s="55">
        <f t="shared" si="0"/>
        <v>16</v>
      </c>
      <c r="Y44" s="55">
        <f t="shared" si="0"/>
        <v>16</v>
      </c>
      <c r="Z44" s="55">
        <f t="shared" si="0"/>
        <v>16</v>
      </c>
      <c r="AA44" s="55">
        <f t="shared" si="0"/>
        <v>11</v>
      </c>
      <c r="AB44" s="55">
        <f t="shared" si="0"/>
        <v>6</v>
      </c>
      <c r="AC44" s="56">
        <f t="shared" si="0"/>
        <v>9</v>
      </c>
      <c r="AD44" s="55">
        <f t="shared" si="0"/>
        <v>10</v>
      </c>
      <c r="AE44" s="55">
        <f t="shared" si="0"/>
        <v>10</v>
      </c>
      <c r="AF44" s="55">
        <f t="shared" si="0"/>
        <v>6</v>
      </c>
      <c r="AG44" s="55">
        <f t="shared" si="0"/>
        <v>0</v>
      </c>
      <c r="AH44" s="57">
        <f>SUM(AH33:AH43)</f>
        <v>13</v>
      </c>
      <c r="AI44" s="58"/>
    </row>
    <row r="45" spans="1:35" x14ac:dyDescent="0.15">
      <c r="A45" s="83" t="s">
        <v>39</v>
      </c>
      <c r="B45" s="86" t="s">
        <v>40</v>
      </c>
      <c r="C45" s="87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4"/>
      <c r="AI45" s="60"/>
    </row>
    <row r="46" spans="1:35" x14ac:dyDescent="0.15">
      <c r="A46" s="84"/>
      <c r="B46" s="88"/>
      <c r="C46" s="89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7"/>
      <c r="AI46" s="60"/>
    </row>
    <row r="47" spans="1:35" x14ac:dyDescent="0.15">
      <c r="A47" s="85"/>
      <c r="B47" s="90"/>
      <c r="C47" s="91"/>
      <c r="D47" s="98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100"/>
      <c r="AI47" s="61"/>
    </row>
  </sheetData>
  <mergeCells count="72">
    <mergeCell ref="A1:G1"/>
    <mergeCell ref="H1:AA2"/>
    <mergeCell ref="AB1:AG1"/>
    <mergeCell ref="AH1:AI1"/>
    <mergeCell ref="A2:G2"/>
    <mergeCell ref="AB2:AG2"/>
    <mergeCell ref="AH2:AI3"/>
    <mergeCell ref="A3:G3"/>
    <mergeCell ref="I3:P3"/>
    <mergeCell ref="Q3:S3"/>
    <mergeCell ref="T3:Z3"/>
    <mergeCell ref="AB3:AG3"/>
    <mergeCell ref="A4:A6"/>
    <mergeCell ref="B4:B6"/>
    <mergeCell ref="C4:C5"/>
    <mergeCell ref="D4:AG4"/>
    <mergeCell ref="AI4:AI6"/>
    <mergeCell ref="A7:C8"/>
    <mergeCell ref="A9:A10"/>
    <mergeCell ref="B9:B10"/>
    <mergeCell ref="C9:C10"/>
    <mergeCell ref="D10:F10"/>
    <mergeCell ref="A11:A12"/>
    <mergeCell ref="B11:B12"/>
    <mergeCell ref="C11:C12"/>
    <mergeCell ref="D12:F12"/>
    <mergeCell ref="A13:A14"/>
    <mergeCell ref="B13:B14"/>
    <mergeCell ref="C13:C14"/>
    <mergeCell ref="D14:AG14"/>
    <mergeCell ref="A15:C16"/>
    <mergeCell ref="A17:A18"/>
    <mergeCell ref="B17:B18"/>
    <mergeCell ref="C17:C18"/>
    <mergeCell ref="A19:A20"/>
    <mergeCell ref="B19:B20"/>
    <mergeCell ref="C19:C20"/>
    <mergeCell ref="A21:C22"/>
    <mergeCell ref="A23:A24"/>
    <mergeCell ref="B23:B24"/>
    <mergeCell ref="C23:C24"/>
    <mergeCell ref="A25:C26"/>
    <mergeCell ref="P30:S30"/>
    <mergeCell ref="A31:A32"/>
    <mergeCell ref="B31:B32"/>
    <mergeCell ref="C31:C32"/>
    <mergeCell ref="V32:Z32"/>
    <mergeCell ref="A29:A30"/>
    <mergeCell ref="B29:B30"/>
    <mergeCell ref="C29:C30"/>
    <mergeCell ref="D45:AH45"/>
    <mergeCell ref="D46:AH46"/>
    <mergeCell ref="D47:AH47"/>
    <mergeCell ref="B38:C38"/>
    <mergeCell ref="B39:C39"/>
    <mergeCell ref="B40:C40"/>
    <mergeCell ref="B41:C41"/>
    <mergeCell ref="B42:C42"/>
    <mergeCell ref="B43:C43"/>
    <mergeCell ref="C27:C28"/>
    <mergeCell ref="B37:C37"/>
    <mergeCell ref="A33:A39"/>
    <mergeCell ref="B44:C44"/>
    <mergeCell ref="A45:A47"/>
    <mergeCell ref="B45:C47"/>
    <mergeCell ref="A40:A43"/>
    <mergeCell ref="B33:C33"/>
    <mergeCell ref="B34:C34"/>
    <mergeCell ref="B35:C35"/>
    <mergeCell ref="B36:C36"/>
    <mergeCell ref="A27:A28"/>
    <mergeCell ref="B27:B28"/>
  </mergeCells>
  <phoneticPr fontId="3" type="noConversion"/>
  <pageMargins left="0.46" right="0.24" top="0.75" bottom="0.75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0"/>
  <sheetViews>
    <sheetView view="pageBreakPreview" zoomScale="90" zoomScaleNormal="100" zoomScaleSheetLayoutView="90" workbookViewId="0">
      <selection activeCell="W10" sqref="W10"/>
    </sheetView>
  </sheetViews>
  <sheetFormatPr defaultRowHeight="12" x14ac:dyDescent="0.15"/>
  <cols>
    <col min="1" max="1" width="14" style="36" customWidth="1"/>
    <col min="2" max="2" width="3.88671875" style="36" customWidth="1"/>
    <col min="3" max="3" width="6.5546875" style="36" customWidth="1"/>
    <col min="4" max="34" width="4" style="36" customWidth="1"/>
    <col min="35" max="35" width="3.77734375" style="36" hidden="1" customWidth="1"/>
    <col min="36" max="36" width="7.77734375" style="36" customWidth="1"/>
    <col min="37" max="16384" width="8.88671875" style="36"/>
  </cols>
  <sheetData>
    <row r="1" spans="1:36" s="1" customFormat="1" ht="20.100000000000001" customHeight="1" x14ac:dyDescent="0.15">
      <c r="A1" s="143" t="s">
        <v>0</v>
      </c>
      <c r="B1" s="143"/>
      <c r="C1" s="143"/>
      <c r="D1" s="143"/>
      <c r="E1" s="143"/>
      <c r="F1" s="143"/>
      <c r="G1" s="143"/>
      <c r="H1" s="144" t="s">
        <v>1</v>
      </c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8" t="s">
        <v>57</v>
      </c>
      <c r="AD1" s="149"/>
      <c r="AE1" s="149"/>
      <c r="AF1" s="149"/>
      <c r="AG1" s="149"/>
      <c r="AH1" s="150"/>
      <c r="AI1" s="130" t="s">
        <v>2</v>
      </c>
      <c r="AJ1" s="131"/>
    </row>
    <row r="2" spans="1:36" s="1" customFormat="1" ht="20.100000000000001" customHeight="1" x14ac:dyDescent="0.15">
      <c r="A2" s="132" t="s">
        <v>3</v>
      </c>
      <c r="B2" s="132"/>
      <c r="C2" s="133"/>
      <c r="D2" s="133"/>
      <c r="E2" s="133"/>
      <c r="F2" s="133"/>
      <c r="G2" s="133"/>
      <c r="H2" s="146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34" t="s">
        <v>4</v>
      </c>
      <c r="AD2" s="134"/>
      <c r="AE2" s="134"/>
      <c r="AF2" s="134"/>
      <c r="AG2" s="134"/>
      <c r="AH2" s="134"/>
      <c r="AI2" s="135" t="s">
        <v>5</v>
      </c>
      <c r="AJ2" s="136"/>
    </row>
    <row r="3" spans="1:36" s="1" customFormat="1" ht="20.100000000000001" customHeight="1" x14ac:dyDescent="0.15">
      <c r="A3" s="132" t="s">
        <v>6</v>
      </c>
      <c r="B3" s="132"/>
      <c r="C3" s="133"/>
      <c r="D3" s="133"/>
      <c r="E3" s="133"/>
      <c r="F3" s="133"/>
      <c r="G3" s="133"/>
      <c r="H3" s="2">
        <v>45261</v>
      </c>
      <c r="I3" s="139">
        <f>H3</f>
        <v>45261</v>
      </c>
      <c r="J3" s="139"/>
      <c r="K3" s="139"/>
      <c r="L3" s="139"/>
      <c r="M3" s="139"/>
      <c r="N3" s="139"/>
      <c r="O3" s="139"/>
      <c r="P3" s="139"/>
      <c r="Q3" s="139" t="s">
        <v>7</v>
      </c>
      <c r="R3" s="139"/>
      <c r="S3" s="139"/>
      <c r="T3" s="139">
        <f>H3+30</f>
        <v>45291</v>
      </c>
      <c r="U3" s="139"/>
      <c r="V3" s="139"/>
      <c r="W3" s="139"/>
      <c r="X3" s="139"/>
      <c r="Y3" s="139"/>
      <c r="Z3" s="139"/>
      <c r="AA3" s="62"/>
      <c r="AB3" s="3"/>
      <c r="AC3" s="134" t="s">
        <v>8</v>
      </c>
      <c r="AD3" s="134"/>
      <c r="AE3" s="134"/>
      <c r="AF3" s="134"/>
      <c r="AG3" s="134"/>
      <c r="AH3" s="134"/>
      <c r="AI3" s="137"/>
      <c r="AJ3" s="138"/>
    </row>
    <row r="4" spans="1:36" s="5" customFormat="1" ht="18.75" customHeight="1" x14ac:dyDescent="0.15">
      <c r="A4" s="151" t="s">
        <v>9</v>
      </c>
      <c r="B4" s="151" t="s">
        <v>10</v>
      </c>
      <c r="C4" s="151" t="s">
        <v>11</v>
      </c>
      <c r="D4" s="156" t="s">
        <v>70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4"/>
      <c r="AJ4" s="125" t="s">
        <v>12</v>
      </c>
    </row>
    <row r="5" spans="1:36" s="5" customFormat="1" ht="18.75" customHeight="1" x14ac:dyDescent="0.15">
      <c r="A5" s="152"/>
      <c r="B5" s="154"/>
      <c r="C5" s="154"/>
      <c r="D5" s="6" t="s">
        <v>41</v>
      </c>
      <c r="E5" s="7" t="s">
        <v>42</v>
      </c>
      <c r="F5" s="8" t="s">
        <v>16</v>
      </c>
      <c r="G5" s="6" t="s">
        <v>17</v>
      </c>
      <c r="H5" s="6" t="s">
        <v>18</v>
      </c>
      <c r="I5" s="6" t="s">
        <v>19</v>
      </c>
      <c r="J5" s="6" t="s">
        <v>13</v>
      </c>
      <c r="K5" s="6" t="s">
        <v>14</v>
      </c>
      <c r="L5" s="7" t="s">
        <v>15</v>
      </c>
      <c r="M5" s="8" t="s">
        <v>16</v>
      </c>
      <c r="N5" s="6" t="s">
        <v>17</v>
      </c>
      <c r="O5" s="6" t="s">
        <v>18</v>
      </c>
      <c r="P5" s="6" t="s">
        <v>19</v>
      </c>
      <c r="Q5" s="6" t="s">
        <v>13</v>
      </c>
      <c r="R5" s="6" t="s">
        <v>14</v>
      </c>
      <c r="S5" s="7" t="s">
        <v>15</v>
      </c>
      <c r="T5" s="8" t="s">
        <v>16</v>
      </c>
      <c r="U5" s="6" t="s">
        <v>17</v>
      </c>
      <c r="V5" s="6" t="s">
        <v>18</v>
      </c>
      <c r="W5" s="6" t="s">
        <v>19</v>
      </c>
      <c r="X5" s="6" t="s">
        <v>13</v>
      </c>
      <c r="Y5" s="6" t="s">
        <v>14</v>
      </c>
      <c r="Z5" s="7" t="s">
        <v>15</v>
      </c>
      <c r="AA5" s="8" t="s">
        <v>16</v>
      </c>
      <c r="AB5" s="6" t="s">
        <v>17</v>
      </c>
      <c r="AC5" s="6" t="s">
        <v>18</v>
      </c>
      <c r="AD5" s="6" t="s">
        <v>19</v>
      </c>
      <c r="AE5" s="6" t="s">
        <v>13</v>
      </c>
      <c r="AF5" s="6" t="s">
        <v>14</v>
      </c>
      <c r="AG5" s="7" t="s">
        <v>15</v>
      </c>
      <c r="AH5" s="8" t="s">
        <v>16</v>
      </c>
      <c r="AI5" s="9"/>
      <c r="AJ5" s="126"/>
    </row>
    <row r="6" spans="1:36" s="5" customFormat="1" ht="18.75" customHeight="1" x14ac:dyDescent="0.15">
      <c r="A6" s="153"/>
      <c r="B6" s="155"/>
      <c r="C6" s="10" t="s">
        <v>20</v>
      </c>
      <c r="D6" s="11">
        <v>1</v>
      </c>
      <c r="E6" s="12">
        <v>2</v>
      </c>
      <c r="F6" s="13">
        <v>3</v>
      </c>
      <c r="G6" s="11">
        <v>4</v>
      </c>
      <c r="H6" s="11">
        <v>5</v>
      </c>
      <c r="I6" s="11">
        <v>6</v>
      </c>
      <c r="J6" s="11">
        <v>7</v>
      </c>
      <c r="K6" s="11">
        <v>8</v>
      </c>
      <c r="L6" s="12">
        <v>9</v>
      </c>
      <c r="M6" s="13">
        <v>10</v>
      </c>
      <c r="N6" s="11">
        <v>11</v>
      </c>
      <c r="O6" s="11">
        <v>12</v>
      </c>
      <c r="P6" s="11">
        <v>13</v>
      </c>
      <c r="Q6" s="11">
        <v>14</v>
      </c>
      <c r="R6" s="11">
        <v>15</v>
      </c>
      <c r="S6" s="12">
        <v>16</v>
      </c>
      <c r="T6" s="13">
        <v>17</v>
      </c>
      <c r="U6" s="11">
        <v>18</v>
      </c>
      <c r="V6" s="11">
        <v>19</v>
      </c>
      <c r="W6" s="11">
        <v>20</v>
      </c>
      <c r="X6" s="11">
        <v>21</v>
      </c>
      <c r="Y6" s="11">
        <v>22</v>
      </c>
      <c r="Z6" s="12">
        <v>23</v>
      </c>
      <c r="AA6" s="13">
        <v>24</v>
      </c>
      <c r="AB6" s="11">
        <v>25</v>
      </c>
      <c r="AC6" s="11">
        <v>26</v>
      </c>
      <c r="AD6" s="11">
        <v>27</v>
      </c>
      <c r="AE6" s="11">
        <v>28</v>
      </c>
      <c r="AF6" s="11">
        <v>29</v>
      </c>
      <c r="AG6" s="12">
        <v>30</v>
      </c>
      <c r="AH6" s="13">
        <v>31</v>
      </c>
      <c r="AI6" s="14"/>
      <c r="AJ6" s="127"/>
    </row>
    <row r="7" spans="1:36" s="5" customFormat="1" ht="15" customHeight="1" x14ac:dyDescent="0.15">
      <c r="A7" s="123" t="s">
        <v>43</v>
      </c>
      <c r="B7" s="101"/>
      <c r="C7" s="10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6"/>
      <c r="V7" s="17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8"/>
      <c r="AJ7" s="19"/>
    </row>
    <row r="8" spans="1:36" s="5" customFormat="1" ht="15" customHeight="1" x14ac:dyDescent="0.15">
      <c r="A8" s="124"/>
      <c r="B8" s="103"/>
      <c r="C8" s="10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2"/>
      <c r="AJ8" s="23"/>
    </row>
    <row r="9" spans="1:36" s="5" customFormat="1" ht="15" customHeight="1" x14ac:dyDescent="0.15">
      <c r="A9" s="128" t="s">
        <v>45</v>
      </c>
      <c r="B9" s="107"/>
      <c r="C9" s="12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24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25"/>
      <c r="AJ9" s="26"/>
    </row>
    <row r="10" spans="1:36" s="5" customFormat="1" ht="15" customHeight="1" x14ac:dyDescent="0.15">
      <c r="A10" s="128"/>
      <c r="B10" s="107"/>
      <c r="C10" s="129"/>
      <c r="D10" s="20"/>
      <c r="E10" s="20"/>
      <c r="F10" s="20"/>
      <c r="G10" s="20"/>
      <c r="H10" s="20"/>
      <c r="I10" s="20"/>
      <c r="J10" s="120" t="s">
        <v>50</v>
      </c>
      <c r="K10" s="121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7"/>
      <c r="AJ10" s="28"/>
    </row>
    <row r="11" spans="1:36" s="5" customFormat="1" ht="15" customHeight="1" x14ac:dyDescent="0.15">
      <c r="A11" s="128" t="s">
        <v>46</v>
      </c>
      <c r="B11" s="107"/>
      <c r="C11" s="10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24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25"/>
      <c r="AJ11" s="26"/>
    </row>
    <row r="12" spans="1:36" s="5" customFormat="1" ht="15" customHeight="1" x14ac:dyDescent="0.15">
      <c r="A12" s="128"/>
      <c r="B12" s="107"/>
      <c r="C12" s="109"/>
      <c r="D12" s="120" t="s">
        <v>48</v>
      </c>
      <c r="E12" s="121"/>
      <c r="F12" s="20"/>
      <c r="G12" s="120" t="s">
        <v>49</v>
      </c>
      <c r="H12" s="122"/>
      <c r="I12" s="121"/>
      <c r="J12" s="20"/>
      <c r="K12" s="20"/>
      <c r="L12" s="20"/>
      <c r="M12" s="20"/>
      <c r="N12" s="120" t="s">
        <v>51</v>
      </c>
      <c r="O12" s="121"/>
      <c r="P12" s="20"/>
      <c r="Q12" s="20"/>
      <c r="R12" s="20"/>
      <c r="S12" s="20"/>
      <c r="T12" s="20"/>
      <c r="U12" s="20"/>
      <c r="V12" s="21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2"/>
      <c r="AJ12" s="28"/>
    </row>
    <row r="13" spans="1:36" s="5" customFormat="1" ht="15" customHeight="1" x14ac:dyDescent="0.15">
      <c r="A13" s="128" t="s">
        <v>47</v>
      </c>
      <c r="B13" s="107"/>
      <c r="C13" s="109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25"/>
      <c r="AJ13" s="26"/>
    </row>
    <row r="14" spans="1:36" s="5" customFormat="1" ht="15" customHeight="1" x14ac:dyDescent="0.15">
      <c r="A14" s="128"/>
      <c r="B14" s="107"/>
      <c r="C14" s="10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65" t="s">
        <v>52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7"/>
      <c r="AJ14" s="28"/>
    </row>
    <row r="15" spans="1:36" s="5" customFormat="1" ht="15" customHeight="1" x14ac:dyDescent="0.15">
      <c r="A15" s="123" t="s">
        <v>44</v>
      </c>
      <c r="B15" s="101"/>
      <c r="C15" s="10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24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25"/>
      <c r="AJ15" s="26"/>
    </row>
    <row r="16" spans="1:36" s="5" customFormat="1" ht="15" customHeight="1" x14ac:dyDescent="0.15">
      <c r="A16" s="124"/>
      <c r="B16" s="103"/>
      <c r="C16" s="10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1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2"/>
      <c r="AJ16" s="28"/>
    </row>
    <row r="17" spans="1:36" s="5" customFormat="1" ht="15" customHeight="1" x14ac:dyDescent="0.15">
      <c r="A17" s="105" t="s">
        <v>54</v>
      </c>
      <c r="B17" s="107"/>
      <c r="C17" s="109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24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25"/>
      <c r="AJ17" s="26"/>
    </row>
    <row r="18" spans="1:36" s="5" customFormat="1" ht="15" customHeight="1" x14ac:dyDescent="0.15">
      <c r="A18" s="106"/>
      <c r="B18" s="107"/>
      <c r="C18" s="109"/>
      <c r="D18" s="20"/>
      <c r="E18" s="20"/>
      <c r="F18" s="20"/>
      <c r="G18" s="20"/>
      <c r="H18" s="20"/>
      <c r="I18" s="20"/>
      <c r="J18" s="120" t="s">
        <v>55</v>
      </c>
      <c r="K18" s="122"/>
      <c r="L18" s="121"/>
      <c r="M18" s="20"/>
      <c r="N18" s="120" t="s">
        <v>49</v>
      </c>
      <c r="O18" s="122"/>
      <c r="P18" s="121"/>
      <c r="Q18" s="20"/>
      <c r="R18" s="20"/>
      <c r="S18" s="120" t="s">
        <v>51</v>
      </c>
      <c r="T18" s="122"/>
      <c r="U18" s="122"/>
      <c r="V18" s="121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2"/>
      <c r="AJ18" s="28"/>
    </row>
    <row r="19" spans="1:36" s="5" customFormat="1" ht="15" customHeight="1" x14ac:dyDescent="0.15">
      <c r="A19" s="105" t="s">
        <v>21</v>
      </c>
      <c r="B19" s="107"/>
      <c r="C19" s="109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4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25"/>
      <c r="AJ19" s="26"/>
    </row>
    <row r="20" spans="1:36" s="5" customFormat="1" ht="15" customHeight="1" x14ac:dyDescent="0.15">
      <c r="A20" s="106"/>
      <c r="B20" s="107"/>
      <c r="C20" s="109"/>
      <c r="D20" s="120" t="s">
        <v>53</v>
      </c>
      <c r="E20" s="122"/>
      <c r="F20" s="122"/>
      <c r="G20" s="121"/>
      <c r="H20" s="20"/>
      <c r="I20" s="20"/>
      <c r="J20" s="20"/>
      <c r="K20" s="20"/>
      <c r="L20" s="20"/>
      <c r="M20" s="20"/>
      <c r="N20" s="20"/>
      <c r="O20" s="20"/>
      <c r="P20" s="20"/>
      <c r="Q20" s="120" t="s">
        <v>50</v>
      </c>
      <c r="R20" s="121"/>
      <c r="S20" s="63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21"/>
      <c r="AI20" s="27"/>
      <c r="AJ20" s="28"/>
    </row>
    <row r="21" spans="1:36" s="5" customFormat="1" ht="15" customHeight="1" x14ac:dyDescent="0.15">
      <c r="A21" s="105" t="s">
        <v>22</v>
      </c>
      <c r="B21" s="107"/>
      <c r="C21" s="109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24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25"/>
      <c r="AJ21" s="26"/>
    </row>
    <row r="22" spans="1:36" s="5" customFormat="1" ht="15" customHeight="1" x14ac:dyDescent="0.15">
      <c r="A22" s="106"/>
      <c r="B22" s="107"/>
      <c r="C22" s="109"/>
      <c r="D22" s="20"/>
      <c r="E22" s="20"/>
      <c r="F22" s="20"/>
      <c r="G22" s="20"/>
      <c r="H22" s="20" t="s">
        <v>52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0" t="s">
        <v>52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7"/>
      <c r="AJ22" s="28"/>
    </row>
    <row r="23" spans="1:36" s="5" customFormat="1" ht="15" customHeight="1" x14ac:dyDescent="0.15">
      <c r="A23" s="101" t="s">
        <v>23</v>
      </c>
      <c r="B23" s="101"/>
      <c r="C23" s="10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2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25"/>
      <c r="AJ23" s="26"/>
    </row>
    <row r="24" spans="1:36" s="5" customFormat="1" ht="15" customHeight="1" x14ac:dyDescent="0.15">
      <c r="A24" s="103"/>
      <c r="B24" s="103"/>
      <c r="C24" s="10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7"/>
      <c r="AJ24" s="28"/>
    </row>
    <row r="25" spans="1:36" s="5" customFormat="1" ht="15" customHeight="1" x14ac:dyDescent="0.15">
      <c r="A25" s="105" t="s">
        <v>24</v>
      </c>
      <c r="B25" s="107"/>
      <c r="C25" s="109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7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25"/>
      <c r="AJ25" s="26"/>
    </row>
    <row r="26" spans="1:36" s="5" customFormat="1" ht="15" customHeight="1" thickBot="1" x14ac:dyDescent="0.2">
      <c r="A26" s="106"/>
      <c r="B26" s="108"/>
      <c r="C26" s="110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29"/>
      <c r="X26" s="29"/>
      <c r="Y26" s="29"/>
      <c r="Z26" s="29"/>
      <c r="AA26" s="29"/>
      <c r="AB26" s="141" t="s">
        <v>25</v>
      </c>
      <c r="AC26" s="141"/>
      <c r="AD26" s="141"/>
      <c r="AE26" s="141"/>
      <c r="AF26" s="141"/>
      <c r="AG26" s="141"/>
      <c r="AH26" s="142"/>
      <c r="AI26" s="30"/>
      <c r="AJ26" s="31"/>
    </row>
    <row r="27" spans="1:36" ht="15.75" customHeight="1" thickTop="1" x14ac:dyDescent="0.15">
      <c r="A27" s="113" t="s">
        <v>26</v>
      </c>
      <c r="B27" s="115" t="s">
        <v>27</v>
      </c>
      <c r="C27" s="116"/>
      <c r="D27" s="32">
        <v>2</v>
      </c>
      <c r="E27" s="33">
        <v>2</v>
      </c>
      <c r="F27" s="33"/>
      <c r="G27" s="33">
        <v>2</v>
      </c>
      <c r="H27" s="33"/>
      <c r="I27" s="33">
        <v>2</v>
      </c>
      <c r="J27" s="33">
        <v>2</v>
      </c>
      <c r="K27" s="33">
        <v>2</v>
      </c>
      <c r="L27" s="33">
        <v>2</v>
      </c>
      <c r="M27" s="33"/>
      <c r="N27" s="33">
        <v>2</v>
      </c>
      <c r="O27" s="33"/>
      <c r="P27" s="33">
        <v>2</v>
      </c>
      <c r="Q27" s="33">
        <v>2</v>
      </c>
      <c r="R27" s="33">
        <v>2</v>
      </c>
      <c r="S27" s="33">
        <v>2</v>
      </c>
      <c r="T27" s="33"/>
      <c r="U27" s="33">
        <v>2</v>
      </c>
      <c r="V27" s="33"/>
      <c r="W27" s="33">
        <v>2</v>
      </c>
      <c r="X27" s="33">
        <v>2</v>
      </c>
      <c r="Y27" s="33">
        <v>2</v>
      </c>
      <c r="Z27" s="33">
        <v>2</v>
      </c>
      <c r="AA27" s="33"/>
      <c r="AB27" s="33">
        <v>2</v>
      </c>
      <c r="AC27" s="33">
        <v>2</v>
      </c>
      <c r="AD27" s="33"/>
      <c r="AE27" s="33">
        <v>2</v>
      </c>
      <c r="AF27" s="33">
        <v>2</v>
      </c>
      <c r="AG27" s="33">
        <v>2</v>
      </c>
      <c r="AH27" s="33">
        <v>2</v>
      </c>
      <c r="AI27" s="34">
        <v>2</v>
      </c>
      <c r="AJ27" s="35"/>
    </row>
    <row r="28" spans="1:36" ht="15.75" customHeight="1" x14ac:dyDescent="0.15">
      <c r="A28" s="113"/>
      <c r="B28" s="81" t="s">
        <v>28</v>
      </c>
      <c r="C28" s="82"/>
      <c r="D28" s="37">
        <v>1</v>
      </c>
      <c r="E28" s="38">
        <v>1</v>
      </c>
      <c r="F28" s="38"/>
      <c r="G28" s="38">
        <v>1</v>
      </c>
      <c r="H28" s="38"/>
      <c r="I28" s="38">
        <v>1</v>
      </c>
      <c r="J28" s="38">
        <v>1</v>
      </c>
      <c r="K28" s="38">
        <v>1</v>
      </c>
      <c r="L28" s="38">
        <v>1</v>
      </c>
      <c r="M28" s="38"/>
      <c r="N28" s="38">
        <v>1</v>
      </c>
      <c r="O28" s="38"/>
      <c r="P28" s="38">
        <v>1</v>
      </c>
      <c r="Q28" s="38">
        <v>1</v>
      </c>
      <c r="R28" s="38">
        <v>1</v>
      </c>
      <c r="S28" s="38">
        <v>1</v>
      </c>
      <c r="T28" s="38"/>
      <c r="U28" s="38">
        <v>1</v>
      </c>
      <c r="V28" s="38"/>
      <c r="W28" s="38">
        <v>1</v>
      </c>
      <c r="X28" s="38">
        <v>1</v>
      </c>
      <c r="Y28" s="38">
        <v>1</v>
      </c>
      <c r="Z28" s="38">
        <v>1</v>
      </c>
      <c r="AA28" s="38"/>
      <c r="AB28" s="38">
        <v>1</v>
      </c>
      <c r="AC28" s="38">
        <v>1</v>
      </c>
      <c r="AD28" s="38"/>
      <c r="AE28" s="38">
        <v>1</v>
      </c>
      <c r="AF28" s="38">
        <v>1</v>
      </c>
      <c r="AG28" s="38">
        <v>1</v>
      </c>
      <c r="AH28" s="38">
        <v>1</v>
      </c>
      <c r="AI28" s="39">
        <v>1</v>
      </c>
      <c r="AJ28" s="35"/>
    </row>
    <row r="29" spans="1:36" ht="15.75" customHeight="1" x14ac:dyDescent="0.15">
      <c r="A29" s="81"/>
      <c r="B29" s="81" t="s">
        <v>29</v>
      </c>
      <c r="C29" s="82"/>
      <c r="D29" s="37">
        <v>5</v>
      </c>
      <c r="E29" s="38">
        <v>5</v>
      </c>
      <c r="F29" s="38"/>
      <c r="G29" s="38">
        <v>5</v>
      </c>
      <c r="H29" s="38"/>
      <c r="I29" s="38"/>
      <c r="J29" s="38">
        <v>3</v>
      </c>
      <c r="K29" s="38">
        <v>3</v>
      </c>
      <c r="L29" s="38"/>
      <c r="M29" s="38"/>
      <c r="N29" s="38"/>
      <c r="O29" s="38"/>
      <c r="P29" s="38"/>
      <c r="Q29" s="38">
        <v>5</v>
      </c>
      <c r="R29" s="38">
        <v>5</v>
      </c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40">
        <v>2</v>
      </c>
      <c r="AJ29" s="41"/>
    </row>
    <row r="30" spans="1:36" ht="15.75" customHeight="1" x14ac:dyDescent="0.15">
      <c r="A30" s="81"/>
      <c r="B30" s="81" t="s">
        <v>30</v>
      </c>
      <c r="C30" s="82"/>
      <c r="D30" s="37">
        <v>5</v>
      </c>
      <c r="E30" s="38">
        <v>5</v>
      </c>
      <c r="F30" s="38"/>
      <c r="G30" s="38">
        <v>5</v>
      </c>
      <c r="H30" s="38">
        <v>5</v>
      </c>
      <c r="I30" s="38">
        <v>5</v>
      </c>
      <c r="J30" s="38">
        <v>5</v>
      </c>
      <c r="K30" s="38">
        <v>5</v>
      </c>
      <c r="L30" s="38">
        <v>5</v>
      </c>
      <c r="M30" s="38"/>
      <c r="N30" s="38">
        <v>5</v>
      </c>
      <c r="O30" s="38">
        <v>5</v>
      </c>
      <c r="P30" s="38">
        <v>5</v>
      </c>
      <c r="Q30" s="38"/>
      <c r="R30" s="38"/>
      <c r="S30" s="38">
        <v>5</v>
      </c>
      <c r="T30" s="38"/>
      <c r="U30" s="38">
        <v>5</v>
      </c>
      <c r="V30" s="38"/>
      <c r="W30" s="38">
        <v>6</v>
      </c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42"/>
      <c r="AJ30" s="41"/>
    </row>
    <row r="31" spans="1:36" ht="15.75" customHeight="1" x14ac:dyDescent="0.15">
      <c r="A31" s="114"/>
      <c r="B31" s="81" t="s">
        <v>31</v>
      </c>
      <c r="C31" s="82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43"/>
      <c r="AI31" s="44"/>
      <c r="AJ31" s="45"/>
    </row>
    <row r="32" spans="1:36" ht="15.75" customHeight="1" x14ac:dyDescent="0.15">
      <c r="A32" s="114"/>
      <c r="B32" s="114" t="s">
        <v>32</v>
      </c>
      <c r="C32" s="117"/>
      <c r="D32" s="46">
        <v>1</v>
      </c>
      <c r="E32" s="47">
        <v>1</v>
      </c>
      <c r="F32" s="47"/>
      <c r="G32" s="47">
        <v>1</v>
      </c>
      <c r="H32" s="47"/>
      <c r="I32" s="47">
        <v>1</v>
      </c>
      <c r="J32" s="47">
        <v>1</v>
      </c>
      <c r="K32" s="47">
        <v>1</v>
      </c>
      <c r="L32" s="47">
        <v>1</v>
      </c>
      <c r="M32" s="47"/>
      <c r="N32" s="47">
        <v>1</v>
      </c>
      <c r="O32" s="47"/>
      <c r="P32" s="47">
        <v>1</v>
      </c>
      <c r="Q32" s="47">
        <v>1</v>
      </c>
      <c r="R32" s="47">
        <v>1</v>
      </c>
      <c r="S32" s="47">
        <v>1</v>
      </c>
      <c r="T32" s="47"/>
      <c r="U32" s="47">
        <v>1</v>
      </c>
      <c r="V32" s="47"/>
      <c r="W32" s="47">
        <v>1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4"/>
      <c r="AJ32" s="45"/>
    </row>
    <row r="33" spans="1:36" ht="15.75" customHeight="1" x14ac:dyDescent="0.15">
      <c r="A33" s="118" t="s">
        <v>33</v>
      </c>
      <c r="B33" s="118" t="s">
        <v>56</v>
      </c>
      <c r="C33" s="119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50">
        <v>1</v>
      </c>
      <c r="AJ33" s="51"/>
    </row>
    <row r="34" spans="1:36" ht="15.75" customHeight="1" x14ac:dyDescent="0.15">
      <c r="A34" s="81"/>
      <c r="B34" s="81" t="s">
        <v>34</v>
      </c>
      <c r="C34" s="82"/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40">
        <v>5</v>
      </c>
      <c r="AJ34" s="41"/>
    </row>
    <row r="35" spans="1:36" ht="15.75" customHeight="1" x14ac:dyDescent="0.15">
      <c r="A35" s="114"/>
      <c r="B35" s="81" t="s">
        <v>35</v>
      </c>
      <c r="C35" s="82"/>
      <c r="D35" s="37"/>
      <c r="E35" s="38"/>
      <c r="F35" s="38"/>
      <c r="G35" s="38"/>
      <c r="H35" s="38">
        <v>1</v>
      </c>
      <c r="I35" s="38"/>
      <c r="J35" s="38"/>
      <c r="K35" s="38"/>
      <c r="L35" s="38"/>
      <c r="M35" s="38"/>
      <c r="N35" s="38"/>
      <c r="O35" s="38"/>
      <c r="P35" s="38">
        <v>1</v>
      </c>
      <c r="Q35" s="38"/>
      <c r="R35" s="38"/>
      <c r="S35" s="38"/>
      <c r="T35" s="38"/>
      <c r="U35" s="38"/>
      <c r="V35" s="38"/>
      <c r="W35" s="38">
        <v>1</v>
      </c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40">
        <v>1</v>
      </c>
      <c r="AJ35" s="45"/>
    </row>
    <row r="36" spans="1:36" ht="15.75" customHeight="1" x14ac:dyDescent="0.15">
      <c r="A36" s="114"/>
      <c r="B36" s="81" t="s">
        <v>36</v>
      </c>
      <c r="C36" s="82"/>
      <c r="D36" s="46"/>
      <c r="E36" s="47">
        <v>1</v>
      </c>
      <c r="F36" s="47"/>
      <c r="G36" s="47"/>
      <c r="H36" s="47">
        <v>1</v>
      </c>
      <c r="I36" s="47"/>
      <c r="J36" s="47"/>
      <c r="K36" s="47"/>
      <c r="L36" s="47">
        <v>1</v>
      </c>
      <c r="M36" s="47"/>
      <c r="N36" s="47"/>
      <c r="O36" s="47"/>
      <c r="P36" s="47">
        <v>1</v>
      </c>
      <c r="Q36" s="47"/>
      <c r="R36" s="47"/>
      <c r="S36" s="47"/>
      <c r="T36" s="47"/>
      <c r="U36" s="47">
        <v>1</v>
      </c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52">
        <v>1</v>
      </c>
      <c r="AJ36" s="45"/>
    </row>
    <row r="37" spans="1:36" s="59" customFormat="1" ht="15.75" customHeight="1" x14ac:dyDescent="0.15">
      <c r="A37" s="53" t="s">
        <v>37</v>
      </c>
      <c r="B37" s="111" t="s">
        <v>38</v>
      </c>
      <c r="C37" s="112"/>
      <c r="D37" s="54">
        <f>SUM(D27:D36)</f>
        <v>14</v>
      </c>
      <c r="E37" s="55">
        <f>SUM(E27:E36)</f>
        <v>15</v>
      </c>
      <c r="F37" s="55">
        <f>SUM(F27:F36)</f>
        <v>0</v>
      </c>
      <c r="G37" s="55">
        <f t="shared" ref="G37:AH37" si="0">SUM(G27:G36)</f>
        <v>14</v>
      </c>
      <c r="H37" s="56">
        <f t="shared" si="0"/>
        <v>7</v>
      </c>
      <c r="I37" s="55">
        <f t="shared" si="0"/>
        <v>9</v>
      </c>
      <c r="J37" s="55">
        <f t="shared" si="0"/>
        <v>12</v>
      </c>
      <c r="K37" s="55">
        <f t="shared" si="0"/>
        <v>12</v>
      </c>
      <c r="L37" s="55">
        <f t="shared" si="0"/>
        <v>10</v>
      </c>
      <c r="M37" s="55">
        <f t="shared" si="0"/>
        <v>0</v>
      </c>
      <c r="N37" s="55">
        <f t="shared" si="0"/>
        <v>9</v>
      </c>
      <c r="O37" s="56">
        <f t="shared" si="0"/>
        <v>5</v>
      </c>
      <c r="P37" s="55">
        <f t="shared" si="0"/>
        <v>11</v>
      </c>
      <c r="Q37" s="55">
        <f t="shared" si="0"/>
        <v>9</v>
      </c>
      <c r="R37" s="55">
        <f t="shared" si="0"/>
        <v>9</v>
      </c>
      <c r="S37" s="55">
        <f t="shared" si="0"/>
        <v>9</v>
      </c>
      <c r="T37" s="55">
        <f t="shared" si="0"/>
        <v>0</v>
      </c>
      <c r="U37" s="55">
        <f t="shared" si="0"/>
        <v>10</v>
      </c>
      <c r="V37" s="56">
        <f t="shared" si="0"/>
        <v>0</v>
      </c>
      <c r="W37" s="55">
        <f t="shared" si="0"/>
        <v>11</v>
      </c>
      <c r="X37" s="55">
        <f t="shared" si="0"/>
        <v>3</v>
      </c>
      <c r="Y37" s="55">
        <f t="shared" si="0"/>
        <v>3</v>
      </c>
      <c r="Z37" s="55">
        <f t="shared" si="0"/>
        <v>3</v>
      </c>
      <c r="AA37" s="55"/>
      <c r="AB37" s="55">
        <f t="shared" si="0"/>
        <v>3</v>
      </c>
      <c r="AC37" s="55">
        <f t="shared" si="0"/>
        <v>3</v>
      </c>
      <c r="AD37" s="56">
        <f t="shared" si="0"/>
        <v>0</v>
      </c>
      <c r="AE37" s="55">
        <f t="shared" si="0"/>
        <v>3</v>
      </c>
      <c r="AF37" s="55">
        <f t="shared" si="0"/>
        <v>3</v>
      </c>
      <c r="AG37" s="55">
        <f t="shared" si="0"/>
        <v>3</v>
      </c>
      <c r="AH37" s="55">
        <f t="shared" si="0"/>
        <v>3</v>
      </c>
      <c r="AI37" s="57">
        <f>SUM(AI27:AI36)</f>
        <v>13</v>
      </c>
      <c r="AJ37" s="58"/>
    </row>
    <row r="38" spans="1:36" ht="15" customHeight="1" x14ac:dyDescent="0.15">
      <c r="A38" s="83" t="s">
        <v>39</v>
      </c>
      <c r="B38" s="86" t="s">
        <v>40</v>
      </c>
      <c r="C38" s="87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J38" s="60"/>
    </row>
    <row r="39" spans="1:36" ht="15" customHeight="1" x14ac:dyDescent="0.15">
      <c r="A39" s="84"/>
      <c r="B39" s="88"/>
      <c r="C39" s="89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7"/>
      <c r="AJ39" s="60"/>
    </row>
    <row r="40" spans="1:36" ht="15" customHeight="1" x14ac:dyDescent="0.15">
      <c r="A40" s="85"/>
      <c r="B40" s="90"/>
      <c r="C40" s="91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0"/>
      <c r="AJ40" s="61"/>
    </row>
  </sheetData>
  <mergeCells count="69">
    <mergeCell ref="AB26:AH26"/>
    <mergeCell ref="N12:O12"/>
    <mergeCell ref="D20:G20"/>
    <mergeCell ref="J18:L18"/>
    <mergeCell ref="N18:P18"/>
    <mergeCell ref="Q20:R20"/>
    <mergeCell ref="S18:V18"/>
    <mergeCell ref="D12:E12"/>
    <mergeCell ref="G12:I12"/>
    <mergeCell ref="B37:C37"/>
    <mergeCell ref="A38:A40"/>
    <mergeCell ref="B38:C40"/>
    <mergeCell ref="D38:AI38"/>
    <mergeCell ref="D39:AI39"/>
    <mergeCell ref="D40:AI40"/>
    <mergeCell ref="A33:A36"/>
    <mergeCell ref="B33:C33"/>
    <mergeCell ref="B34:C34"/>
    <mergeCell ref="B35:C35"/>
    <mergeCell ref="B36:C36"/>
    <mergeCell ref="A25:A26"/>
    <mergeCell ref="B25:B26"/>
    <mergeCell ref="C25:C26"/>
    <mergeCell ref="A27:A32"/>
    <mergeCell ref="B27:C27"/>
    <mergeCell ref="B28:C28"/>
    <mergeCell ref="B29:C29"/>
    <mergeCell ref="B30:C30"/>
    <mergeCell ref="B31:C31"/>
    <mergeCell ref="B32:C32"/>
    <mergeCell ref="A21:A22"/>
    <mergeCell ref="B21:B22"/>
    <mergeCell ref="C21:C22"/>
    <mergeCell ref="A23:C24"/>
    <mergeCell ref="A15:C16"/>
    <mergeCell ref="A17:A18"/>
    <mergeCell ref="B17:B18"/>
    <mergeCell ref="C17:C18"/>
    <mergeCell ref="A19:A20"/>
    <mergeCell ref="B19:B20"/>
    <mergeCell ref="C19:C20"/>
    <mergeCell ref="A11:A12"/>
    <mergeCell ref="B11:B12"/>
    <mergeCell ref="C11:C12"/>
    <mergeCell ref="A13:A14"/>
    <mergeCell ref="B13:B14"/>
    <mergeCell ref="C13:C14"/>
    <mergeCell ref="A7:C8"/>
    <mergeCell ref="A9:A10"/>
    <mergeCell ref="B9:B10"/>
    <mergeCell ref="C9:C10"/>
    <mergeCell ref="J10:K10"/>
    <mergeCell ref="A4:A6"/>
    <mergeCell ref="B4:B6"/>
    <mergeCell ref="C4:C5"/>
    <mergeCell ref="D4:AH4"/>
    <mergeCell ref="AJ4:AJ6"/>
    <mergeCell ref="A1:G1"/>
    <mergeCell ref="H1:AB2"/>
    <mergeCell ref="AC1:AH1"/>
    <mergeCell ref="AI1:AJ1"/>
    <mergeCell ref="A2:G2"/>
    <mergeCell ref="AC2:AH2"/>
    <mergeCell ref="AI2:AJ3"/>
    <mergeCell ref="A3:G3"/>
    <mergeCell ref="I3:P3"/>
    <mergeCell ref="Q3:S3"/>
    <mergeCell ref="T3:Z3"/>
    <mergeCell ref="AC3:AH3"/>
  </mergeCells>
  <phoneticPr fontId="3" type="noConversion"/>
  <printOptions horizontalCentered="1" verticalCentered="1"/>
  <pageMargins left="0.19685039370078741" right="0.17" top="0.39370078740157483" bottom="0.15748031496062992" header="0.43307086614173229" footer="0.19685039370078741"/>
  <pageSetup paperSize="9" scale="80" orientation="landscape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01월</vt:lpstr>
      <vt:lpstr>2월공정</vt:lpstr>
      <vt:lpstr>12월</vt:lpstr>
      <vt:lpstr>'01월'!Print_Area</vt:lpstr>
      <vt:lpstr>'12월'!Print_Area</vt:lpstr>
      <vt:lpstr>'01월'!Print_Titles</vt:lpstr>
      <vt:lpstr>'12월'!Print_Titles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2024-01-23T05:11:27Z</cp:lastPrinted>
  <dcterms:created xsi:type="dcterms:W3CDTF">2023-11-27T06:39:37Z</dcterms:created>
  <dcterms:modified xsi:type="dcterms:W3CDTF">2024-01-23T05:16:19Z</dcterms:modified>
</cp:coreProperties>
</file>